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Escritorio\SGI TOTAL\SGEn\Procedimiento para la Planeación Energética\"/>
    </mc:Choice>
  </mc:AlternateContent>
  <bookViews>
    <workbookView xWindow="0" yWindow="0" windowWidth="28800" windowHeight="11730"/>
  </bookViews>
  <sheets>
    <sheet name="Consumos de energía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3" i="4" l="1"/>
  <c r="O73" i="4"/>
  <c r="N73" i="4"/>
  <c r="L73" i="4"/>
  <c r="J73" i="4"/>
  <c r="H73" i="4"/>
  <c r="G73" i="4"/>
  <c r="E73" i="4"/>
  <c r="C73" i="4"/>
  <c r="B73" i="4"/>
  <c r="Q71" i="4"/>
  <c r="P71" i="4"/>
  <c r="V71" i="4" s="1"/>
  <c r="M71" i="4"/>
  <c r="U71" i="4" s="1"/>
  <c r="K71" i="4"/>
  <c r="I71" i="4"/>
  <c r="T71" i="4" s="1"/>
  <c r="F71" i="4"/>
  <c r="D71" i="4"/>
  <c r="S71" i="4" s="1"/>
  <c r="Q70" i="4"/>
  <c r="P70" i="4"/>
  <c r="V70" i="4" s="1"/>
  <c r="M70" i="4"/>
  <c r="U70" i="4" s="1"/>
  <c r="K70" i="4"/>
  <c r="I70" i="4"/>
  <c r="T70" i="4" s="1"/>
  <c r="F70" i="4"/>
  <c r="D70" i="4"/>
  <c r="S70" i="4" s="1"/>
  <c r="Q69" i="4"/>
  <c r="P69" i="4"/>
  <c r="V69" i="4" s="1"/>
  <c r="M69" i="4"/>
  <c r="U69" i="4" s="1"/>
  <c r="K69" i="4"/>
  <c r="I69" i="4"/>
  <c r="T69" i="4" s="1"/>
  <c r="F69" i="4"/>
  <c r="D69" i="4"/>
  <c r="S69" i="4" s="1"/>
  <c r="Q68" i="4"/>
  <c r="P68" i="4"/>
  <c r="V68" i="4" s="1"/>
  <c r="M68" i="4"/>
  <c r="U68" i="4" s="1"/>
  <c r="K68" i="4"/>
  <c r="I68" i="4"/>
  <c r="T68" i="4" s="1"/>
  <c r="F68" i="4"/>
  <c r="D68" i="4"/>
  <c r="S68" i="4" s="1"/>
  <c r="Q67" i="4"/>
  <c r="P67" i="4"/>
  <c r="V67" i="4" s="1"/>
  <c r="M67" i="4"/>
  <c r="U67" i="4" s="1"/>
  <c r="K67" i="4"/>
  <c r="I67" i="4"/>
  <c r="T67" i="4" s="1"/>
  <c r="F67" i="4"/>
  <c r="D67" i="4"/>
  <c r="S67" i="4" s="1"/>
  <c r="Q66" i="4"/>
  <c r="P66" i="4"/>
  <c r="V66" i="4" s="1"/>
  <c r="M66" i="4"/>
  <c r="U66" i="4" s="1"/>
  <c r="K66" i="4"/>
  <c r="I66" i="4"/>
  <c r="T66" i="4" s="1"/>
  <c r="F66" i="4"/>
  <c r="D66" i="4"/>
  <c r="S66" i="4" s="1"/>
  <c r="Q65" i="4"/>
  <c r="P65" i="4"/>
  <c r="V65" i="4" s="1"/>
  <c r="M65" i="4"/>
  <c r="U65" i="4" s="1"/>
  <c r="K65" i="4"/>
  <c r="I65" i="4"/>
  <c r="T65" i="4" s="1"/>
  <c r="F65" i="4"/>
  <c r="D65" i="4"/>
  <c r="S65" i="4" s="1"/>
  <c r="Q64" i="4"/>
  <c r="P64" i="4"/>
  <c r="V64" i="4" s="1"/>
  <c r="M64" i="4"/>
  <c r="U64" i="4" s="1"/>
  <c r="K64" i="4"/>
  <c r="I64" i="4"/>
  <c r="T64" i="4" s="1"/>
  <c r="F64" i="4"/>
  <c r="D64" i="4"/>
  <c r="S64" i="4" s="1"/>
  <c r="Q63" i="4"/>
  <c r="P63" i="4"/>
  <c r="V63" i="4" s="1"/>
  <c r="M63" i="4"/>
  <c r="U63" i="4" s="1"/>
  <c r="K63" i="4"/>
  <c r="I63" i="4"/>
  <c r="T63" i="4" s="1"/>
  <c r="F63" i="4"/>
  <c r="D63" i="4"/>
  <c r="S63" i="4" s="1"/>
  <c r="Q62" i="4"/>
  <c r="P62" i="4"/>
  <c r="V62" i="4" s="1"/>
  <c r="M62" i="4"/>
  <c r="U62" i="4" s="1"/>
  <c r="K62" i="4"/>
  <c r="I62" i="4"/>
  <c r="T62" i="4" s="1"/>
  <c r="F62" i="4"/>
  <c r="D62" i="4"/>
  <c r="S62" i="4" s="1"/>
  <c r="Q61" i="4"/>
  <c r="P61" i="4"/>
  <c r="V61" i="4" s="1"/>
  <c r="M61" i="4"/>
  <c r="U61" i="4" s="1"/>
  <c r="K61" i="4"/>
  <c r="I61" i="4"/>
  <c r="T61" i="4" s="1"/>
  <c r="F61" i="4"/>
  <c r="D61" i="4"/>
  <c r="S61" i="4" s="1"/>
  <c r="Q60" i="4"/>
  <c r="P60" i="4"/>
  <c r="V60" i="4" s="1"/>
  <c r="M60" i="4"/>
  <c r="K60" i="4"/>
  <c r="I60" i="4"/>
  <c r="F60" i="4"/>
  <c r="D60" i="4"/>
  <c r="R49" i="4"/>
  <c r="O49" i="4"/>
  <c r="N49" i="4"/>
  <c r="L49" i="4"/>
  <c r="J49" i="4"/>
  <c r="H49" i="4"/>
  <c r="G49" i="4"/>
  <c r="E49" i="4"/>
  <c r="C49" i="4"/>
  <c r="B49" i="4"/>
  <c r="Q47" i="4"/>
  <c r="P47" i="4"/>
  <c r="V47" i="4" s="1"/>
  <c r="M47" i="4"/>
  <c r="U47" i="4" s="1"/>
  <c r="K47" i="4"/>
  <c r="I47" i="4"/>
  <c r="T47" i="4" s="1"/>
  <c r="F47" i="4"/>
  <c r="D47" i="4"/>
  <c r="S47" i="4" s="1"/>
  <c r="Q46" i="4"/>
  <c r="P46" i="4"/>
  <c r="V46" i="4" s="1"/>
  <c r="M46" i="4"/>
  <c r="U46" i="4" s="1"/>
  <c r="K46" i="4"/>
  <c r="I46" i="4"/>
  <c r="T46" i="4" s="1"/>
  <c r="F46" i="4"/>
  <c r="D46" i="4"/>
  <c r="S46" i="4" s="1"/>
  <c r="Q45" i="4"/>
  <c r="P45" i="4"/>
  <c r="V45" i="4" s="1"/>
  <c r="M45" i="4"/>
  <c r="U45" i="4" s="1"/>
  <c r="K45" i="4"/>
  <c r="I45" i="4"/>
  <c r="T45" i="4" s="1"/>
  <c r="F45" i="4"/>
  <c r="D45" i="4"/>
  <c r="S45" i="4" s="1"/>
  <c r="Q44" i="4"/>
  <c r="P44" i="4"/>
  <c r="V44" i="4" s="1"/>
  <c r="M44" i="4"/>
  <c r="U44" i="4" s="1"/>
  <c r="K44" i="4"/>
  <c r="I44" i="4"/>
  <c r="T44" i="4" s="1"/>
  <c r="F44" i="4"/>
  <c r="D44" i="4"/>
  <c r="S44" i="4" s="1"/>
  <c r="Q43" i="4"/>
  <c r="P43" i="4"/>
  <c r="V43" i="4" s="1"/>
  <c r="M43" i="4"/>
  <c r="U43" i="4" s="1"/>
  <c r="K43" i="4"/>
  <c r="I43" i="4"/>
  <c r="T43" i="4" s="1"/>
  <c r="F43" i="4"/>
  <c r="D43" i="4"/>
  <c r="S43" i="4" s="1"/>
  <c r="Q42" i="4"/>
  <c r="P42" i="4"/>
  <c r="V42" i="4" s="1"/>
  <c r="M42" i="4"/>
  <c r="U42" i="4" s="1"/>
  <c r="K42" i="4"/>
  <c r="I42" i="4"/>
  <c r="T42" i="4" s="1"/>
  <c r="F42" i="4"/>
  <c r="D42" i="4"/>
  <c r="S42" i="4" s="1"/>
  <c r="Q41" i="4"/>
  <c r="P41" i="4"/>
  <c r="V41" i="4" s="1"/>
  <c r="M41" i="4"/>
  <c r="U41" i="4" s="1"/>
  <c r="K41" i="4"/>
  <c r="I41" i="4"/>
  <c r="T41" i="4" s="1"/>
  <c r="F41" i="4"/>
  <c r="D41" i="4"/>
  <c r="S41" i="4" s="1"/>
  <c r="Q40" i="4"/>
  <c r="P40" i="4"/>
  <c r="V40" i="4" s="1"/>
  <c r="M40" i="4"/>
  <c r="U40" i="4" s="1"/>
  <c r="K40" i="4"/>
  <c r="I40" i="4"/>
  <c r="T40" i="4" s="1"/>
  <c r="F40" i="4"/>
  <c r="D40" i="4"/>
  <c r="S40" i="4" s="1"/>
  <c r="Q39" i="4"/>
  <c r="P39" i="4"/>
  <c r="V39" i="4" s="1"/>
  <c r="M39" i="4"/>
  <c r="U39" i="4" s="1"/>
  <c r="K39" i="4"/>
  <c r="I39" i="4"/>
  <c r="T39" i="4" s="1"/>
  <c r="F39" i="4"/>
  <c r="D39" i="4"/>
  <c r="S39" i="4" s="1"/>
  <c r="Q38" i="4"/>
  <c r="P38" i="4"/>
  <c r="V38" i="4" s="1"/>
  <c r="M38" i="4"/>
  <c r="U38" i="4" s="1"/>
  <c r="K38" i="4"/>
  <c r="I38" i="4"/>
  <c r="T38" i="4" s="1"/>
  <c r="F38" i="4"/>
  <c r="D38" i="4"/>
  <c r="S38" i="4" s="1"/>
  <c r="Q37" i="4"/>
  <c r="P37" i="4"/>
  <c r="V37" i="4" s="1"/>
  <c r="M37" i="4"/>
  <c r="U37" i="4" s="1"/>
  <c r="K37" i="4"/>
  <c r="I37" i="4"/>
  <c r="T37" i="4" s="1"/>
  <c r="F37" i="4"/>
  <c r="D37" i="4"/>
  <c r="S37" i="4" s="1"/>
  <c r="Q36" i="4"/>
  <c r="P36" i="4"/>
  <c r="V36" i="4" s="1"/>
  <c r="M36" i="4"/>
  <c r="K36" i="4"/>
  <c r="I36" i="4"/>
  <c r="F36" i="4"/>
  <c r="D36" i="4"/>
  <c r="P13" i="4"/>
  <c r="V13" i="4" s="1"/>
  <c r="P14" i="4"/>
  <c r="V14" i="4" s="1"/>
  <c r="P15" i="4"/>
  <c r="V15" i="4" s="1"/>
  <c r="P16" i="4"/>
  <c r="V16" i="4" s="1"/>
  <c r="P17" i="4"/>
  <c r="V17" i="4" s="1"/>
  <c r="P18" i="4"/>
  <c r="V18" i="4" s="1"/>
  <c r="P19" i="4"/>
  <c r="V19" i="4" s="1"/>
  <c r="P20" i="4"/>
  <c r="V20" i="4" s="1"/>
  <c r="P21" i="4"/>
  <c r="V21" i="4" s="1"/>
  <c r="P22" i="4"/>
  <c r="V22" i="4" s="1"/>
  <c r="P23" i="4"/>
  <c r="V23" i="4" s="1"/>
  <c r="P12" i="4"/>
  <c r="V12" i="4" s="1"/>
  <c r="W40" i="4" l="1"/>
  <c r="AL36" i="4"/>
  <c r="S60" i="4"/>
  <c r="S73" i="4" s="1"/>
  <c r="AL65" i="4"/>
  <c r="T36" i="4"/>
  <c r="T49" i="4" s="1"/>
  <c r="AL37" i="4"/>
  <c r="T60" i="4"/>
  <c r="T73" i="4" s="1"/>
  <c r="AL66" i="4"/>
  <c r="AL68" i="4"/>
  <c r="W69" i="4"/>
  <c r="AL67" i="4"/>
  <c r="U60" i="4"/>
  <c r="AL39" i="4"/>
  <c r="U36" i="4"/>
  <c r="U49" i="4" s="1"/>
  <c r="AL38" i="4"/>
  <c r="W63" i="4"/>
  <c r="Q49" i="4"/>
  <c r="Q73" i="4"/>
  <c r="W71" i="4"/>
  <c r="U73" i="4"/>
  <c r="W64" i="4"/>
  <c r="P49" i="4"/>
  <c r="W39" i="4"/>
  <c r="M49" i="4"/>
  <c r="W37" i="4"/>
  <c r="M73" i="4"/>
  <c r="P73" i="4"/>
  <c r="P25" i="4"/>
  <c r="W70" i="4"/>
  <c r="W68" i="4"/>
  <c r="W67" i="4"/>
  <c r="W66" i="4"/>
  <c r="W65" i="4"/>
  <c r="W62" i="4"/>
  <c r="W61" i="4"/>
  <c r="I73" i="4"/>
  <c r="K73" i="4"/>
  <c r="W47" i="4"/>
  <c r="W46" i="4"/>
  <c r="W45" i="4"/>
  <c r="W44" i="4"/>
  <c r="W43" i="4"/>
  <c r="W42" i="4"/>
  <c r="W41" i="4"/>
  <c r="K49" i="4"/>
  <c r="W38" i="4"/>
  <c r="F73" i="4"/>
  <c r="D73" i="4"/>
  <c r="D49" i="4"/>
  <c r="F49" i="4"/>
  <c r="S36" i="4"/>
  <c r="V73" i="4"/>
  <c r="V49" i="4"/>
  <c r="I49" i="4"/>
  <c r="W60" i="4" l="1"/>
  <c r="W73" i="4" s="1"/>
  <c r="S49" i="4"/>
  <c r="W36" i="4"/>
  <c r="W49" i="4" s="1"/>
  <c r="Q13" i="4" l="1"/>
  <c r="Q14" i="4"/>
  <c r="Q15" i="4"/>
  <c r="Q16" i="4"/>
  <c r="Q17" i="4"/>
  <c r="Q18" i="4"/>
  <c r="Q19" i="4"/>
  <c r="Q20" i="4"/>
  <c r="Q21" i="4"/>
  <c r="Q22" i="4"/>
  <c r="Q23" i="4"/>
  <c r="Q12" i="4"/>
  <c r="V25" i="4"/>
  <c r="AL14" i="4" l="1"/>
  <c r="I13" i="4"/>
  <c r="T13" i="4" s="1"/>
  <c r="I14" i="4"/>
  <c r="T14" i="4" s="1"/>
  <c r="I15" i="4"/>
  <c r="T15" i="4" s="1"/>
  <c r="I16" i="4"/>
  <c r="T16" i="4" s="1"/>
  <c r="I17" i="4"/>
  <c r="T17" i="4" s="1"/>
  <c r="I18" i="4"/>
  <c r="T18" i="4" s="1"/>
  <c r="I19" i="4"/>
  <c r="T19" i="4" s="1"/>
  <c r="I20" i="4"/>
  <c r="T20" i="4" s="1"/>
  <c r="I21" i="4"/>
  <c r="T21" i="4" s="1"/>
  <c r="I22" i="4"/>
  <c r="T22" i="4" s="1"/>
  <c r="I23" i="4"/>
  <c r="T23" i="4" s="1"/>
  <c r="I12" i="4"/>
  <c r="D13" i="4"/>
  <c r="S13" i="4" s="1"/>
  <c r="D14" i="4"/>
  <c r="S14" i="4" s="1"/>
  <c r="D15" i="4"/>
  <c r="S15" i="4" s="1"/>
  <c r="D16" i="4"/>
  <c r="S16" i="4" s="1"/>
  <c r="D17" i="4"/>
  <c r="S17" i="4" s="1"/>
  <c r="D18" i="4"/>
  <c r="S18" i="4" s="1"/>
  <c r="D19" i="4"/>
  <c r="S19" i="4" s="1"/>
  <c r="D20" i="4"/>
  <c r="S20" i="4" s="1"/>
  <c r="D21" i="4"/>
  <c r="S21" i="4" s="1"/>
  <c r="D22" i="4"/>
  <c r="S22" i="4" s="1"/>
  <c r="D23" i="4"/>
  <c r="S23" i="4" s="1"/>
  <c r="D12" i="4"/>
  <c r="M13" i="4"/>
  <c r="U13" i="4" s="1"/>
  <c r="M14" i="4"/>
  <c r="U14" i="4" s="1"/>
  <c r="M15" i="4"/>
  <c r="U15" i="4" s="1"/>
  <c r="M16" i="4"/>
  <c r="U16" i="4" s="1"/>
  <c r="M17" i="4"/>
  <c r="U17" i="4" s="1"/>
  <c r="M18" i="4"/>
  <c r="U18" i="4" s="1"/>
  <c r="M19" i="4"/>
  <c r="U19" i="4" s="1"/>
  <c r="M20" i="4"/>
  <c r="U20" i="4" s="1"/>
  <c r="M21" i="4"/>
  <c r="U21" i="4" s="1"/>
  <c r="M22" i="4"/>
  <c r="U22" i="4" s="1"/>
  <c r="M23" i="4"/>
  <c r="U23" i="4" s="1"/>
  <c r="M12" i="4"/>
  <c r="U12" i="4" l="1"/>
  <c r="U25" i="4" s="1"/>
  <c r="AL13" i="4"/>
  <c r="S12" i="4"/>
  <c r="S25" i="4" s="1"/>
  <c r="AL11" i="4"/>
  <c r="D25" i="4"/>
  <c r="AL12" i="4"/>
  <c r="I25" i="4"/>
  <c r="W21" i="4"/>
  <c r="W20" i="4"/>
  <c r="W16" i="4"/>
  <c r="W14" i="4"/>
  <c r="W23" i="4"/>
  <c r="W22" i="4"/>
  <c r="W19" i="4"/>
  <c r="W18" i="4"/>
  <c r="W17" i="4"/>
  <c r="W15" i="4"/>
  <c r="W13" i="4"/>
  <c r="M25" i="4" l="1"/>
  <c r="F12" i="4"/>
  <c r="K12" i="4"/>
  <c r="F13" i="4"/>
  <c r="K13" i="4"/>
  <c r="F14" i="4"/>
  <c r="K14" i="4"/>
  <c r="F15" i="4"/>
  <c r="K15" i="4"/>
  <c r="F16" i="4"/>
  <c r="K16" i="4"/>
  <c r="F17" i="4"/>
  <c r="K17" i="4"/>
  <c r="F18" i="4"/>
  <c r="K18" i="4"/>
  <c r="F19" i="4"/>
  <c r="K19" i="4"/>
  <c r="F20" i="4"/>
  <c r="K20" i="4"/>
  <c r="F21" i="4"/>
  <c r="K21" i="4"/>
  <c r="F22" i="4"/>
  <c r="K22" i="4"/>
  <c r="F23" i="4"/>
  <c r="K23" i="4"/>
  <c r="B25" i="4"/>
  <c r="C25" i="4"/>
  <c r="E25" i="4"/>
  <c r="G25" i="4"/>
  <c r="H25" i="4"/>
  <c r="J25" i="4"/>
  <c r="L25" i="4"/>
  <c r="N25" i="4"/>
  <c r="O25" i="4"/>
  <c r="R25" i="4"/>
  <c r="K25" i="4" l="1"/>
  <c r="F25" i="4"/>
  <c r="Q25" i="4"/>
  <c r="T12" i="4" l="1"/>
  <c r="W12" i="4" l="1"/>
  <c r="W25" i="4" s="1"/>
  <c r="T25" i="4"/>
</calcChain>
</file>

<file path=xl/sharedStrings.xml><?xml version="1.0" encoding="utf-8"?>
<sst xmlns="http://schemas.openxmlformats.org/spreadsheetml/2006/main" count="150" uniqueCount="65">
  <si>
    <t>FORMATO PARA IDENTIFICAR CONSUMOS DE ENERGÍA</t>
  </si>
  <si>
    <t>Código: TecNM-EN-PR-01-02</t>
  </si>
  <si>
    <t xml:space="preserve">Referencia a la Norma ISO 50001:2018 </t>
  </si>
  <si>
    <t>Revisión: 1</t>
  </si>
  <si>
    <t>Periodo Enero-Diciembre 2018 (1)</t>
  </si>
  <si>
    <t>Gasolina</t>
  </si>
  <si>
    <t>Diésel</t>
  </si>
  <si>
    <t>GLP</t>
  </si>
  <si>
    <t>Energía Eléctrica</t>
  </si>
  <si>
    <t>Gasolina Ton CO2eq</t>
  </si>
  <si>
    <t>Diesel Ton CO2 eq</t>
  </si>
  <si>
    <t>Gas LP  Ton CO2eq</t>
  </si>
  <si>
    <t>Eléctricidad  Ton CO2eq</t>
  </si>
  <si>
    <t>Total Ton CO2</t>
  </si>
  <si>
    <t>l (2)</t>
  </si>
  <si>
    <t>km (3)</t>
  </si>
  <si>
    <t>MJ</t>
  </si>
  <si>
    <t>$ (4)</t>
  </si>
  <si>
    <t>km/l</t>
  </si>
  <si>
    <t xml:space="preserve"> l (5)</t>
  </si>
  <si>
    <t>km (6)</t>
  </si>
  <si>
    <t>$ (7)</t>
  </si>
  <si>
    <t>Km/l</t>
  </si>
  <si>
    <t>l (8)</t>
  </si>
  <si>
    <t>$ (9)</t>
  </si>
  <si>
    <t>kW/h (10)</t>
  </si>
  <si>
    <t>MW/h</t>
  </si>
  <si>
    <t>$ (11)</t>
  </si>
  <si>
    <t>Enero</t>
  </si>
  <si>
    <t>Diesel</t>
  </si>
  <si>
    <t>Febrero</t>
  </si>
  <si>
    <t>Gas LP</t>
  </si>
  <si>
    <t>Marzo</t>
  </si>
  <si>
    <t>Eléctrica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</si>
  <si>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</si>
  <si>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</si>
  <si>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</si>
  <si>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</si>
  <si>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</si>
  <si>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</si>
  <si>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</si>
  <si>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</si>
  <si>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</si>
  <si>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</si>
  <si>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Periodo Enero-Diciembre 2019</t>
  </si>
  <si>
    <t>l</t>
  </si>
  <si>
    <t>km</t>
  </si>
  <si>
    <t>$</t>
  </si>
  <si>
    <t xml:space="preserve"> l</t>
  </si>
  <si>
    <t>kW/h</t>
  </si>
  <si>
    <t>Periodo Enero-Diciembre 2020</t>
  </si>
  <si>
    <t>Nº</t>
  </si>
  <si>
    <t>INSTRUCTIVO DE LLENADO</t>
  </si>
  <si>
    <t>Anotar el año del cosumo a registrar</t>
  </si>
  <si>
    <t>Registrar la cantidad de litros de gasolina consumidos en el mes correspondiente</t>
  </si>
  <si>
    <t>Registrar los kilometros recorridos con los litros de gasolina consumida en el mes</t>
  </si>
  <si>
    <t xml:space="preserve">Anotar el costo correspondiente a la gasolina consumida en el mes </t>
  </si>
  <si>
    <t>Registrar la cantidad de litros de diesel consumidos en el mes correspondiente</t>
  </si>
  <si>
    <t>Registrar los kilometros recorridos con los litros de diesel consumido en el mes</t>
  </si>
  <si>
    <t xml:space="preserve">Anotar el costo correspondiente al diesel consumido en el mes </t>
  </si>
  <si>
    <t>Registrar la cantidad de litros de gas LP consumidos en el mes correspondiente</t>
  </si>
  <si>
    <t xml:space="preserve">Anotar el costo correspondiente del gas LP consumido en el mes </t>
  </si>
  <si>
    <t>Registrar la cantidad de kw/h de eléctricidad consumida en el mes correspondiente</t>
  </si>
  <si>
    <t xml:space="preserve">Anotar el costo correspondiente a los kw/h consumidos (bimestral o trimestral según corresponda). </t>
  </si>
  <si>
    <t xml:space="preserve">Nota: Solo llenar los campos indicados y verificar si los datos estan correctos en las graficas de control que de manera automatica se iran llenando para mejor uso de la información identificada.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</si>
</sst>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Arial"/>
      <family val="2"/>
    </font>
    <font>
      <b/>
      <sz val="16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5">
    <xf numFmtId="0" fontId="0" fillId="0" borderId="0" xfId="0"/>
    <xf numFmtId="4" fontId="0" fillId="0" borderId="1" xfId="0" applyNumberForma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3" fillId="4" borderId="4" xfId="0" applyFont="1" applyFill="1" applyBorder="1" applyAlignment="1">
      <alignment horizontal="left"/>
    </xf>
    <xf numFmtId="0" fontId="0" fillId="2" borderId="0" xfId="0" applyFill="1"/>
    <xf numFmtId="4" fontId="0" fillId="2" borderId="0" xfId="0" applyNumberFormat="1" applyFill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2" fontId="4" fillId="2" borderId="0" xfId="1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left"/>
    </xf>
    <xf numFmtId="4" fontId="0" fillId="0" borderId="3" xfId="0" applyNumberForma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" fillId="0" borderId="0" xfId="0" applyFont="1"/>
    <xf numFmtId="4" fontId="1" fillId="0" borderId="0" xfId="0" applyNumberFormat="1" applyFont="1"/>
    <xf numFmtId="2" fontId="1" fillId="0" borderId="0" xfId="0" applyNumberFormat="1" applyFont="1"/>
    <xf numFmtId="49" fontId="3" fillId="5" borderId="3" xfId="0" applyNumberFormat="1" applyFont="1" applyFill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wrapText="1"/>
    </xf>
    <xf numFmtId="0" fontId="12" fillId="3" borderId="0" xfId="0" applyFont="1" applyFill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66CC"/>
      <color rgb="FF81E1DF"/>
      <color rgb="FF00FFCC"/>
      <color rgb="FFEB4343"/>
      <color rgb="FF3DDF7B"/>
      <color rgb="FF6600FF"/>
      <color rgb="FFB071C9"/>
      <color rgb="FF4E61C2"/>
      <color rgb="FFA9838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Consumo Gasolina 2018-2019-2020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'Consumos de energía'!$B$9:$W$9</c:f>
              <c:strCache>
                <c:ptCount val="1"/>
                <c:pt idx="0">
                  <c:v>Periodo Enero-Diciembre 2018 (1)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'Consumos de energía'!$A$60:$A$71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'Consumos de energía'!$B$12:$B$23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ECD-4C29-B3B0-9B4AEED8AFC3}"/>
            </c:ext>
          </c:extLst>
        </c:ser>
        <c:ser>
          <c:idx val="1"/>
          <c:order val="1"/>
          <c:tx>
            <c:strRef>
              <c:f>'Consumos de energía'!$B$33:$W$33</c:f>
              <c:strCache>
                <c:ptCount val="1"/>
                <c:pt idx="0">
                  <c:v>Periodo Enero-Diciembre 2019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'Consumos de energía'!$A$60:$A$71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'Consumos de energía'!$B$36:$B$47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3ECD-4C29-B3B0-9B4AEED8AFC3}"/>
            </c:ext>
          </c:extLst>
        </c:ser>
        <c:ser>
          <c:idx val="2"/>
          <c:order val="2"/>
          <c:tx>
            <c:strRef>
              <c:f>'Consumos de energía'!$B$57:$W$57</c:f>
              <c:strCache>
                <c:ptCount val="1"/>
                <c:pt idx="0">
                  <c:v>Periodo Enero-Diciembre 2020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'Consumos de energía'!$A$60:$A$71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'Consumos de energía'!$B$60:$B$71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3ECD-4C29-B3B0-9B4AEED8A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88993920"/>
        <c:axId val="188995456"/>
        <c:axId val="0"/>
      </c:bar3DChart>
      <c:catAx>
        <c:axId val="18899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995456"/>
        <c:crosses val="autoZero"/>
        <c:auto val="1"/>
        <c:lblAlgn val="ctr"/>
        <c:lblOffset val="100"/>
        <c:noMultiLvlLbl val="0"/>
      </c:catAx>
      <c:valAx>
        <c:axId val="18899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litros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993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Consumo</a:t>
            </a:r>
            <a:r>
              <a:rPr lang="en-US" baseline="0"/>
              <a:t> Diesel</a:t>
            </a:r>
            <a:r>
              <a:rPr lang="en-US"/>
              <a:t> 2018-2019-2020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'Consumos de energía'!$B$9:$W$9</c:f>
              <c:strCache>
                <c:ptCount val="1"/>
                <c:pt idx="0">
                  <c:v>Periodo Enero-Diciembre 2018 (1)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'Consumos de energía'!$A$60:$A$71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'Consumos de energía'!$G$12:$G$23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478-4C06-B555-79BB3CA1C9C1}"/>
            </c:ext>
          </c:extLst>
        </c:ser>
        <c:ser>
          <c:idx val="1"/>
          <c:order val="1"/>
          <c:tx>
            <c:strRef>
              <c:f>'Consumos de energía'!$B$33:$W$33</c:f>
              <c:strCache>
                <c:ptCount val="1"/>
                <c:pt idx="0">
                  <c:v>Periodo Enero-Diciembre 2019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'Consumos de energía'!$A$60:$A$71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'Consumos de energía'!$G$36:$G$47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5478-4C06-B555-79BB3CA1C9C1}"/>
            </c:ext>
          </c:extLst>
        </c:ser>
        <c:ser>
          <c:idx val="2"/>
          <c:order val="2"/>
          <c:tx>
            <c:strRef>
              <c:f>'Consumos de energía'!$B$57:$W$57</c:f>
              <c:strCache>
                <c:ptCount val="1"/>
                <c:pt idx="0">
                  <c:v>Periodo Enero-Diciembre 2020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'Consumos de energía'!$A$60:$A$71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'Consumos de energía'!$G$60:$G$71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5478-4C06-B555-79BB3CA1C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89051648"/>
        <c:axId val="189053184"/>
        <c:axId val="0"/>
      </c:bar3DChart>
      <c:catAx>
        <c:axId val="1890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053184"/>
        <c:crosses val="autoZero"/>
        <c:auto val="1"/>
        <c:lblAlgn val="ctr"/>
        <c:lblOffset val="100"/>
        <c:noMultiLvlLbl val="0"/>
      </c:catAx>
      <c:valAx>
        <c:axId val="18905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litros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0516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Consumo</a:t>
            </a:r>
            <a:r>
              <a:rPr lang="en-US" baseline="0"/>
              <a:t> Gas LP</a:t>
            </a:r>
            <a:r>
              <a:rPr lang="en-US"/>
              <a:t> 2018-2019-2020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'Consumos de energía'!$B$9:$W$9</c:f>
              <c:strCache>
                <c:ptCount val="1"/>
                <c:pt idx="0">
                  <c:v>Periodo Enero-Diciembre 2018 (1)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'Consumos de energía'!$A$60:$A$71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'Consumos de energía'!$L$12:$L$23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528-4CD9-B861-A23B183DAD19}"/>
            </c:ext>
          </c:extLst>
        </c:ser>
        <c:ser>
          <c:idx val="1"/>
          <c:order val="1"/>
          <c:tx>
            <c:strRef>
              <c:f>'Consumos de energía'!$B$33:$W$33</c:f>
              <c:strCache>
                <c:ptCount val="1"/>
                <c:pt idx="0">
                  <c:v>Periodo Enero-Diciembre 2019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'Consumos de energía'!$A$60:$A$71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'Consumos de energía'!$L$36:$L$47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5528-4CD9-B861-A23B183DAD19}"/>
            </c:ext>
          </c:extLst>
        </c:ser>
        <c:ser>
          <c:idx val="2"/>
          <c:order val="2"/>
          <c:tx>
            <c:strRef>
              <c:f>'Consumos de energía'!$B$57:$W$57</c:f>
              <c:strCache>
                <c:ptCount val="1"/>
                <c:pt idx="0">
                  <c:v>Periodo Enero-Diciembre 2020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'Consumos de energía'!$A$60:$A$71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'Consumos de energía'!$L$60:$L$71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5528-4CD9-B861-A23B183DA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89095936"/>
        <c:axId val="189097472"/>
        <c:axId val="0"/>
      </c:bar3DChart>
      <c:catAx>
        <c:axId val="18909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097472"/>
        <c:crosses val="autoZero"/>
        <c:auto val="1"/>
        <c:lblAlgn val="ctr"/>
        <c:lblOffset val="100"/>
        <c:noMultiLvlLbl val="0"/>
      </c:catAx>
      <c:valAx>
        <c:axId val="1890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litros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095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Consumo</a:t>
            </a:r>
            <a:r>
              <a:rPr lang="en-US" baseline="0"/>
              <a:t> Eléctrico </a:t>
            </a:r>
            <a:r>
              <a:rPr lang="en-US"/>
              <a:t>2018-2019-2020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'Consumos de energía'!$B$9:$W$9</c:f>
              <c:strCache>
                <c:ptCount val="1"/>
                <c:pt idx="0">
                  <c:v>Periodo Enero-Diciembre 2018 (1)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'Consumos de energía'!$A$60:$A$71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'Consumos de energía'!$O$12:$O$23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9B8-4FA3-9A32-081D850ECD6C}"/>
            </c:ext>
          </c:extLst>
        </c:ser>
        <c:ser>
          <c:idx val="1"/>
          <c:order val="1"/>
          <c:tx>
            <c:strRef>
              <c:f>'Consumos de energía'!$B$33:$W$33</c:f>
              <c:strCache>
                <c:ptCount val="1"/>
                <c:pt idx="0">
                  <c:v>Periodo Enero-Diciembre 2019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'Consumos de energía'!$A$60:$A$71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'Consumos de energía'!$O$36:$O$47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A9B8-4FA3-9A32-081D850ECD6C}"/>
            </c:ext>
          </c:extLst>
        </c:ser>
        <c:ser>
          <c:idx val="2"/>
          <c:order val="2"/>
          <c:tx>
            <c:strRef>
              <c:f>'Consumos de energía'!$B$57:$W$57</c:f>
              <c:strCache>
                <c:ptCount val="1"/>
                <c:pt idx="0">
                  <c:v>Periodo Enero-Diciembre 2020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'Consumos de energía'!$A$60:$A$71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'Consumos de energía'!$O$60:$O$71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A9B8-4FA3-9A32-081D850EC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89426304"/>
        <c:axId val="189436288"/>
        <c:axId val="0"/>
      </c:bar3DChart>
      <c:catAx>
        <c:axId val="18942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436288"/>
        <c:crosses val="autoZero"/>
        <c:auto val="1"/>
        <c:lblAlgn val="ctr"/>
        <c:lblOffset val="100"/>
        <c:noMultiLvlLbl val="0"/>
      </c:catAx>
      <c:valAx>
        <c:axId val="18943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kW/h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4263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Consumo de energía en</a:t>
            </a:r>
            <a:r>
              <a:rPr lang="en-US" sz="1800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MJ año</a:t>
            </a:r>
            <a:r>
              <a:rPr lang="en-US" sz="18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2018</a:t>
            </a:r>
            <a:endParaRPr lang="en-US" sz="1800"/>
          </a:p>
        </c:rich>
      </c:tx>
      <c:overlay val="0"/>
      <c:spPr>
        <a:gradFill flip="none" rotWithShape="1">
          <a:gsLst>
            <a:gs pos="0">
              <a:schemeClr val="dk1">
                <a:lumMod val="67000"/>
              </a:schemeClr>
            </a:gs>
            <a:gs pos="48000">
              <a:schemeClr val="dk1">
                <a:lumMod val="97000"/>
                <a:lumOff val="3000"/>
              </a:schemeClr>
            </a:gs>
            <a:gs pos="100000">
              <a:schemeClr val="dk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'Consumos de energía'!$AK$11:$AK$14</c:f>
              <c:strCache>
                <c:ptCount val="4"/>
                <c:pt idx="0">
                  <c:v>Gasolina</c:v>
                </c:pt>
                <c:pt idx="1">
                  <c:v>Diesel</c:v>
                </c:pt>
                <c:pt idx="2">
                  <c:v>Gas LP</c:v>
                </c:pt>
                <c:pt idx="3">
                  <c:v>Eléctrica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8-A36F-40D8-BAC6-A00FECD2C7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A36F-40D8-BAC6-A00FECD2C7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A-A36F-40D8-BAC6-A00FECD2C7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36F-40D8-BAC6-A00FECD2C72D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9-A36F-40D8-BAC6-A00FECD2C72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A-A36F-40D8-BAC6-A00FECD2C72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7-A36F-40D8-BAC6-A00FECD2C7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'Consumos de energía'!$AK$11:$AK$14</c:f>
              <c:strCache>
                <c:ptCount val="4"/>
                <c:pt idx="0">
                  <c:v>Gasolina</c:v>
                </c:pt>
                <c:pt idx="1">
                  <c:v>Diesel</c:v>
                </c:pt>
                <c:pt idx="2">
                  <c:v>Gas LP</c:v>
                </c:pt>
                <c:pt idx="3">
                  <c:v>Eléctrica</c:v>
                </c:pt>
              </c:strCache>
            </c:strRef>
          </c:cat>
          <c:val>
            <c:numRef>
              <c:f>'Consumos de energía'!$AL$11:$AL$14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#,##0.00">
                  <c:v>0</c:v>
                </c:pt>
                <c:pt idx="3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6F-40D8-BAC6-A00FECD2C7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>
        <a:lumMod val="95000"/>
        <a:lumOff val="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Consumo</a:t>
            </a:r>
            <a:r>
              <a:rPr lang="en-US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de energía en  mj año 2019</a:t>
            </a:r>
            <a:endParaRPr lang="en-US"/>
          </a:p>
        </c:rich>
      </c:tx>
      <c:overlay val="0"/>
      <c:spPr>
        <a:gradFill flip="none" rotWithShape="1">
          <a:gsLst>
            <a:gs pos="0">
              <a:schemeClr val="dk1">
                <a:lumMod val="67000"/>
              </a:schemeClr>
            </a:gs>
            <a:gs pos="48000">
              <a:schemeClr val="dk1">
                <a:lumMod val="97000"/>
                <a:lumOff val="3000"/>
              </a:schemeClr>
            </a:gs>
            <a:gs pos="100000">
              <a:schemeClr val="dk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'Consumos de energía'!$AK$36:$AK$39</c:f>
              <c:strCache>
                <c:ptCount val="4"/>
                <c:pt idx="0">
                  <c:v>Gasolina</c:v>
                </c:pt>
                <c:pt idx="1">
                  <c:v>Diesel</c:v>
                </c:pt>
                <c:pt idx="2">
                  <c:v>Gas LP</c:v>
                </c:pt>
                <c:pt idx="3">
                  <c:v>Eléctrica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7F9-4143-8E09-750A7812E6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7F9-4143-8E09-750A7812E6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E7F9-4143-8E09-750A7812E6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E7F9-4143-8E09-750A7812E6E1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7F9-4143-8E09-750A7812E6E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7F9-4143-8E09-750A7812E6E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E7F9-4143-8E09-750A7812E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'Consumos de energía'!$AK$36:$AK$39</c:f>
              <c:strCache>
                <c:ptCount val="4"/>
                <c:pt idx="0">
                  <c:v>Gasolina</c:v>
                </c:pt>
                <c:pt idx="1">
                  <c:v>Diesel</c:v>
                </c:pt>
                <c:pt idx="2">
                  <c:v>Gas LP</c:v>
                </c:pt>
                <c:pt idx="3">
                  <c:v>Eléctrica</c:v>
                </c:pt>
              </c:strCache>
            </c:strRef>
          </c:cat>
          <c:val>
            <c:numRef>
              <c:f>'Consumos de energía'!$AL$36:$AL$39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#,##0.00">
                  <c:v>0</c:v>
                </c:pt>
                <c:pt idx="3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F9-4143-8E09-750A7812E6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Consumo de energía en  mj año 2020</a:t>
            </a:r>
            <a:endParaRPr lang="en-US"/>
          </a:p>
        </c:rich>
      </c:tx>
      <c:overlay val="0"/>
      <c:spPr>
        <a:gradFill flip="none" rotWithShape="1">
          <a:gsLst>
            <a:gs pos="0">
              <a:schemeClr val="dk1">
                <a:lumMod val="67000"/>
              </a:schemeClr>
            </a:gs>
            <a:gs pos="48000">
              <a:schemeClr val="dk1">
                <a:lumMod val="97000"/>
                <a:lumOff val="3000"/>
              </a:schemeClr>
            </a:gs>
            <a:gs pos="100000">
              <a:schemeClr val="dk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'Consumos de energía'!$AK$65:$AK$68</c:f>
              <c:strCache>
                <c:ptCount val="4"/>
                <c:pt idx="0">
                  <c:v>Gasolina</c:v>
                </c:pt>
                <c:pt idx="1">
                  <c:v>Diesel</c:v>
                </c:pt>
                <c:pt idx="2">
                  <c:v>Gas LP</c:v>
                </c:pt>
                <c:pt idx="3">
                  <c:v>Eléctrica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410-4C55-903E-8BB6AFB701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410-4C55-903E-8BB6AFB701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410-4C55-903E-8BB6AFB701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410-4C55-903E-8BB6AFB70123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410-4C55-903E-8BB6AFB7012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410-4C55-903E-8BB6AFB7012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6410-4C55-903E-8BB6AFB701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'Consumos de energía'!$AK$36:$AK$39</c:f>
              <c:strCache>
                <c:ptCount val="4"/>
                <c:pt idx="0">
                  <c:v>Gasolina</c:v>
                </c:pt>
                <c:pt idx="1">
                  <c:v>Diesel</c:v>
                </c:pt>
                <c:pt idx="2">
                  <c:v>Gas LP</c:v>
                </c:pt>
                <c:pt idx="3">
                  <c:v>Eléctrica</c:v>
                </c:pt>
              </c:strCache>
            </c:strRef>
          </c:cat>
          <c:val>
            <c:numRef>
              <c:f>'Consumos de energía'!$AL$65:$AL$68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#,##0.00">
                  <c:v>0</c:v>
                </c:pt>
                <c:pt idx="3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10-4C55-903E-8BB6AFB701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5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sz="1800">
                <a:solidFill>
                  <a:schemeClr val="lt1"/>
                </a:solidFill>
                <a:latin typeface="+mn-lt"/>
                <a:ea typeface="+mn-ea"/>
                <a:cs typeface="+mn-cs"/>
              </a:rPr>
              <a:t>Ton CO2eq</a:t>
            </a:r>
            <a:endParaRPr lang="es-MX" sz="1800"/>
          </a:p>
        </c:rich>
      </c:tx>
      <c:overlay val="0"/>
      <c:spPr>
        <a:gradFill flip="none" rotWithShape="1">
          <a:gsLst>
            <a:gs pos="0">
              <a:schemeClr val="dk1">
                <a:lumMod val="67000"/>
              </a:schemeClr>
            </a:gs>
            <a:gs pos="48000">
              <a:schemeClr val="dk1">
                <a:lumMod val="97000"/>
                <a:lumOff val="3000"/>
              </a:schemeClr>
            </a:gs>
            <a:gs pos="100000">
              <a:schemeClr val="dk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'Consumos de energía'!$B$9:$W$9</c:f>
              <c:strCache>
                <c:ptCount val="22"/>
                <c:pt idx="0">
                  <c:v>Periodo Enero-Diciembre 2018 (1)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'Consumos de energía'!$W$58:$W$59</c:f>
              <c:strCache>
                <c:ptCount val="1"/>
                <c:pt idx="0">
                  <c:v>Total Ton CO2</c:v>
                </c:pt>
              </c:strCache>
            </c:strRef>
          </c:cat>
          <c:val>
            <c:numRef>
              <c:f>'Consumos de energía'!$W$25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3-4908-8A1C-9D09D497CE91}"/>
            </c:ext>
          </c:extLst>
        </c:ser>
        <c:ser>
          <c:idx val="1"/>
          <c:order val="1"/>
          <c:tx>
            <c:strRef>
              <c:f>'Consumos de energía'!$B$33:$W$33</c:f>
              <c:strCache>
                <c:ptCount val="22"/>
                <c:pt idx="0">
                  <c:v>Periodo Enero-Diciembre 2019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accent4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'Consumos de energía'!$W$58:$W$59</c:f>
              <c:strCache>
                <c:ptCount val="1"/>
                <c:pt idx="0">
                  <c:v>Total Ton CO2</c:v>
                </c:pt>
              </c:strCache>
            </c:strRef>
          </c:cat>
          <c:val>
            <c:numRef>
              <c:f>'Consumos de energía'!$W$49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3-4908-8A1C-9D09D497CE91}"/>
            </c:ext>
          </c:extLst>
        </c:ser>
        <c:ser>
          <c:idx val="2"/>
          <c:order val="2"/>
          <c:tx>
            <c:strRef>
              <c:f>'Consumos de energía'!$B$57:$W$57</c:f>
              <c:strCache>
                <c:ptCount val="22"/>
                <c:pt idx="0">
                  <c:v>Periodo Enero-Diciembre 2020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'Consumos de energía'!$W$58:$W$59</c:f>
              <c:strCache>
                <c:ptCount val="1"/>
                <c:pt idx="0">
                  <c:v>Total Ton CO2</c:v>
                </c:pt>
              </c:strCache>
            </c:strRef>
          </c:cat>
          <c:val>
            <c:numRef>
              <c:f>'Consumos de energía'!$W$73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B3-4908-8A1C-9D09D497C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385344"/>
        <c:axId val="189395328"/>
        <c:axId val="189434048"/>
      </c:bar3DChart>
      <c:catAx>
        <c:axId val="18938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395328"/>
        <c:crosses val="autoZero"/>
        <c:auto val="1"/>
        <c:lblAlgn val="ctr"/>
        <c:lblOffset val="100"/>
        <c:noMultiLvlLbl val="0"/>
      </c:catAx>
      <c:valAx>
        <c:axId val="18939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385344"/>
        <c:crosses val="autoZero"/>
        <c:crossBetween val="between"/>
      </c:valAx>
      <c:serAx>
        <c:axId val="189434048"/>
        <c:scaling>
          <c:orientation val="minMax"/>
        </c:scaling>
        <c:delete val="1"/>
        <c:axPos val="b"/>
        <c:majorTickMark val="none"/>
        <c:minorTickMark val="none"/>
        <c:tickLblPos val="nextTo"/>
        <c:crossAx val="189395328"/>
        <c:crosses val="autoZero"/>
      </c:serAx>
      <c:dTable>
        <c:showHorzBorder val="1"/>
        <c:showVertBorder val="1"/>
        <c:showOutline val="1"/>
        <c:showKeys val="1"/>
        <c:spPr>
          <a:noFill/>
          <a:ln w="25400">
            <a:noFill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440529</xdr:colOff>
      <xdr:row>6</xdr:row>
      <xdr:rowOff>95251</xdr:rowOff>
    </xdr:from>
    <xdr:to>
      <xdr:col>34</xdr:col>
      <xdr:colOff>740832</xdr:colOff>
      <xdr:row>26</xdr:row>
      <xdr:rowOff>179917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455083</xdr:colOff>
      <xdr:row>29</xdr:row>
      <xdr:rowOff>127000</xdr:rowOff>
    </xdr:from>
    <xdr:to>
      <xdr:col>34</xdr:col>
      <xdr:colOff>755386</xdr:colOff>
      <xdr:row>50</xdr:row>
      <xdr:rowOff>21166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508000</xdr:colOff>
      <xdr:row>53</xdr:row>
      <xdr:rowOff>21167</xdr:rowOff>
    </xdr:from>
    <xdr:to>
      <xdr:col>35</xdr:col>
      <xdr:colOff>46303</xdr:colOff>
      <xdr:row>73</xdr:row>
      <xdr:rowOff>137583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508000</xdr:colOff>
      <xdr:row>75</xdr:row>
      <xdr:rowOff>0</xdr:rowOff>
    </xdr:from>
    <xdr:to>
      <xdr:col>35</xdr:col>
      <xdr:colOff>95250</xdr:colOff>
      <xdr:row>94</xdr:row>
      <xdr:rowOff>63500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</xdr:col>
      <xdr:colOff>47625</xdr:colOff>
      <xdr:row>5</xdr:row>
      <xdr:rowOff>31750</xdr:rowOff>
    </xdr:from>
    <xdr:to>
      <xdr:col>48</xdr:col>
      <xdr:colOff>730250</xdr:colOff>
      <xdr:row>23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38</xdr:col>
      <xdr:colOff>79375</xdr:colOff>
      <xdr:row>27</xdr:row>
      <xdr:rowOff>142875</xdr:rowOff>
    </xdr:from>
    <xdr:to>
      <xdr:col>49</xdr:col>
      <xdr:colOff>0</xdr:colOff>
      <xdr:row>51</xdr:row>
      <xdr:rowOff>63500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38</xdr:col>
      <xdr:colOff>111125</xdr:colOff>
      <xdr:row>56</xdr:row>
      <xdr:rowOff>269875</xdr:rowOff>
    </xdr:from>
    <xdr:to>
      <xdr:col>49</xdr:col>
      <xdr:colOff>31750</xdr:colOff>
      <xdr:row>75</xdr:row>
      <xdr:rowOff>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768350</xdr:colOff>
      <xdr:row>79</xdr:row>
      <xdr:rowOff>31750</xdr:rowOff>
    </xdr:from>
    <xdr:to>
      <xdr:col>49</xdr:col>
      <xdr:colOff>692150</xdr:colOff>
      <xdr:row>106</xdr:row>
      <xdr:rowOff>184150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2</xdr:col>
      <xdr:colOff>83342</xdr:colOff>
      <xdr:row>2</xdr:row>
      <xdr:rowOff>51923</xdr:rowOff>
    </xdr:from>
    <xdr:ext cx="1842823" cy="748442"/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509" y="432923"/>
          <a:ext cx="1842823" cy="7484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92"/>
  <sheetViews>
    <sheetView tabSelected="1" zoomScale="110" zoomScaleNormal="110" workbookViewId="0">
      <selection activeCell="C27" sqref="C27"/>
    </sheetView>
  </sheetViews>
  <sheetFormatPr baseColWidth="10" defaultColWidth="11.42578125" defaultRowHeight="15" x14ac:dyDescent="0.25"/>
  <cols>
    <col min="2" max="2" width="13.5703125" customWidth="1"/>
    <col min="4" max="4" width="18.42578125" customWidth="1"/>
    <col min="13" max="13" width="12.5703125" customWidth="1"/>
    <col min="14" max="14" width="12.7109375" customWidth="1"/>
    <col min="19" max="19" width="18.85546875" bestFit="1" customWidth="1"/>
    <col min="20" max="20" width="17.140625" bestFit="1" customWidth="1"/>
    <col min="21" max="21" width="17.28515625" bestFit="1" customWidth="1"/>
    <col min="22" max="22" width="22" bestFit="1" customWidth="1"/>
    <col min="23" max="23" width="15.42578125" bestFit="1" customWidth="1"/>
    <col min="36" max="36" width="16.7109375" customWidth="1"/>
    <col min="37" max="37" width="13.85546875" customWidth="1"/>
    <col min="38" max="39" width="14.42578125" customWidth="1"/>
    <col min="40" max="40" width="13.85546875" customWidth="1"/>
  </cols>
  <sheetData>
    <row r="3" spans="1:38" ht="15.75" customHeight="1" x14ac:dyDescent="0.25">
      <c r="C3" s="35"/>
      <c r="D3" s="36"/>
      <c r="E3" s="41" t="s">
        <v>0</v>
      </c>
      <c r="F3" s="41"/>
      <c r="G3" s="41"/>
      <c r="H3" s="41"/>
      <c r="I3" s="41"/>
      <c r="J3" s="41"/>
      <c r="K3" s="41"/>
      <c r="L3" s="41"/>
      <c r="M3" s="42" t="s">
        <v>1</v>
      </c>
      <c r="N3" s="43"/>
    </row>
    <row r="4" spans="1:38" ht="15.75" customHeight="1" x14ac:dyDescent="0.25">
      <c r="C4" s="37"/>
      <c r="D4" s="38"/>
      <c r="E4" s="41"/>
      <c r="F4" s="41"/>
      <c r="G4" s="41"/>
      <c r="H4" s="41"/>
      <c r="I4" s="41"/>
      <c r="J4" s="41"/>
      <c r="K4" s="41"/>
      <c r="L4" s="41"/>
      <c r="M4" s="43"/>
      <c r="N4" s="43"/>
    </row>
    <row r="5" spans="1:38" ht="15" customHeight="1" x14ac:dyDescent="0.25">
      <c r="C5" s="37"/>
      <c r="D5" s="38"/>
      <c r="E5" s="41" t="s">
        <v>2</v>
      </c>
      <c r="F5" s="41"/>
      <c r="G5" s="41"/>
      <c r="H5" s="41"/>
      <c r="I5" s="41"/>
      <c r="J5" s="41"/>
      <c r="K5" s="41"/>
      <c r="L5" s="41"/>
      <c r="M5" s="42" t="s">
        <v>3</v>
      </c>
      <c r="N5" s="43"/>
    </row>
    <row r="6" spans="1:38" ht="15" customHeight="1" x14ac:dyDescent="0.25">
      <c r="C6" s="39"/>
      <c r="D6" s="40"/>
      <c r="E6" s="41"/>
      <c r="F6" s="41"/>
      <c r="G6" s="41"/>
      <c r="H6" s="41"/>
      <c r="I6" s="41"/>
      <c r="J6" s="41"/>
      <c r="K6" s="41"/>
      <c r="L6" s="41"/>
      <c r="M6" s="43"/>
      <c r="N6" s="43"/>
    </row>
    <row r="9" spans="1:38" ht="27" customHeight="1" thickBot="1" x14ac:dyDescent="0.3">
      <c r="B9" s="31" t="s">
        <v>4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38" ht="15.75" thickBot="1" x14ac:dyDescent="0.3">
      <c r="B10" s="21" t="s">
        <v>5</v>
      </c>
      <c r="C10" s="22"/>
      <c r="D10" s="22"/>
      <c r="E10" s="22"/>
      <c r="F10" s="23"/>
      <c r="G10" s="24" t="s">
        <v>6</v>
      </c>
      <c r="H10" s="22"/>
      <c r="I10" s="22"/>
      <c r="J10" s="22"/>
      <c r="K10" s="23"/>
      <c r="L10" s="24" t="s">
        <v>7</v>
      </c>
      <c r="M10" s="22"/>
      <c r="N10" s="25"/>
      <c r="O10" s="26" t="s">
        <v>8</v>
      </c>
      <c r="P10" s="27"/>
      <c r="Q10" s="27"/>
      <c r="R10" s="28"/>
      <c r="S10" s="29" t="s">
        <v>9</v>
      </c>
      <c r="T10" s="19" t="s">
        <v>10</v>
      </c>
      <c r="U10" s="19" t="s">
        <v>11</v>
      </c>
      <c r="V10" s="19" t="s">
        <v>12</v>
      </c>
      <c r="W10" s="33" t="s">
        <v>13</v>
      </c>
    </row>
    <row r="11" spans="1:38" x14ac:dyDescent="0.25">
      <c r="B11" s="8" t="s">
        <v>14</v>
      </c>
      <c r="C11" s="8" t="s">
        <v>15</v>
      </c>
      <c r="D11" s="8" t="s">
        <v>16</v>
      </c>
      <c r="E11" s="17" t="s">
        <v>17</v>
      </c>
      <c r="F11" s="8" t="s">
        <v>18</v>
      </c>
      <c r="G11" s="8" t="s">
        <v>19</v>
      </c>
      <c r="H11" s="8" t="s">
        <v>20</v>
      </c>
      <c r="I11" s="8" t="s">
        <v>16</v>
      </c>
      <c r="J11" s="17" t="s">
        <v>21</v>
      </c>
      <c r="K11" s="8" t="s">
        <v>22</v>
      </c>
      <c r="L11" s="8" t="s">
        <v>23</v>
      </c>
      <c r="M11" s="8" t="s">
        <v>16</v>
      </c>
      <c r="N11" s="17" t="s">
        <v>24</v>
      </c>
      <c r="O11" s="8" t="s">
        <v>25</v>
      </c>
      <c r="P11" s="8" t="s">
        <v>26</v>
      </c>
      <c r="Q11" s="8" t="s">
        <v>16</v>
      </c>
      <c r="R11" s="17" t="s">
        <v>27</v>
      </c>
      <c r="S11" s="30"/>
      <c r="T11" s="20"/>
      <c r="U11" s="20"/>
      <c r="V11" s="20"/>
      <c r="W11" s="34"/>
      <c r="X11" s="3"/>
      <c r="AK11" s="14" t="s">
        <v>5</v>
      </c>
      <c r="AL11" s="14">
        <f>SUM(D12:D23)</f>
        <v>0</v>
      </c>
    </row>
    <row r="12" spans="1:38" x14ac:dyDescent="0.25">
      <c r="A12" s="4" t="s">
        <v>28</v>
      </c>
      <c r="B12" s="1"/>
      <c r="C12" s="1"/>
      <c r="D12" s="2">
        <f>B12*30.07</f>
        <v>0</v>
      </c>
      <c r="E12" s="1"/>
      <c r="F12" s="1" t="e">
        <f t="shared" ref="F12:F23" si="0">C12/B12</f>
        <v>#DIV/0!</v>
      </c>
      <c r="G12" s="1"/>
      <c r="H12" s="1"/>
      <c r="I12" s="2">
        <f>G12*35.35</f>
        <v>0</v>
      </c>
      <c r="J12" s="1"/>
      <c r="K12" s="1" t="e">
        <f t="shared" ref="K12:K23" si="1">H12/G12</f>
        <v>#DIV/0!</v>
      </c>
      <c r="L12" s="1"/>
      <c r="M12" s="1">
        <f>L12*25.93</f>
        <v>0</v>
      </c>
      <c r="N12" s="1"/>
      <c r="O12" s="1"/>
      <c r="P12" s="1">
        <f>O12*0.001</f>
        <v>0</v>
      </c>
      <c r="Q12" s="18">
        <f>O12*3.6</f>
        <v>0</v>
      </c>
      <c r="R12" s="12"/>
      <c r="S12" s="2">
        <f>D12*0.002322</f>
        <v>0</v>
      </c>
      <c r="T12" s="2">
        <f>I12*0.002596</f>
        <v>0</v>
      </c>
      <c r="U12" s="2">
        <f>M12*0.001636</f>
        <v>0</v>
      </c>
      <c r="V12" s="2">
        <f>P12*0.454</f>
        <v>0</v>
      </c>
      <c r="W12" s="2">
        <f>SUM(S12:V12)</f>
        <v>0</v>
      </c>
      <c r="AK12" s="14" t="s">
        <v>29</v>
      </c>
      <c r="AL12" s="14">
        <f>SUM(I12:I23)</f>
        <v>0</v>
      </c>
    </row>
    <row r="13" spans="1:38" x14ac:dyDescent="0.25">
      <c r="A13" s="4" t="s">
        <v>30</v>
      </c>
      <c r="B13" s="1"/>
      <c r="C13" s="1"/>
      <c r="D13" s="2">
        <f t="shared" ref="D13:D23" si="2">B13*30.07</f>
        <v>0</v>
      </c>
      <c r="E13" s="1"/>
      <c r="F13" s="1" t="e">
        <f t="shared" si="0"/>
        <v>#DIV/0!</v>
      </c>
      <c r="G13" s="1"/>
      <c r="H13" s="1"/>
      <c r="I13" s="2">
        <f t="shared" ref="I13:I23" si="3">G13*35.35</f>
        <v>0</v>
      </c>
      <c r="J13" s="1"/>
      <c r="K13" s="1" t="e">
        <f t="shared" si="1"/>
        <v>#DIV/0!</v>
      </c>
      <c r="L13" s="1"/>
      <c r="M13" s="1">
        <f t="shared" ref="M13:M23" si="4">L13*25.93</f>
        <v>0</v>
      </c>
      <c r="N13" s="1"/>
      <c r="O13" s="1"/>
      <c r="P13" s="1">
        <f t="shared" ref="P13:P23" si="5">O13*0.001</f>
        <v>0</v>
      </c>
      <c r="Q13" s="18">
        <f t="shared" ref="Q13:Q23" si="6">O13*3.6</f>
        <v>0</v>
      </c>
      <c r="R13" s="1"/>
      <c r="S13" s="2">
        <f t="shared" ref="S13:S23" si="7">D13*0.002322</f>
        <v>0</v>
      </c>
      <c r="T13" s="2">
        <f t="shared" ref="T13:T23" si="8">I13*0.002596</f>
        <v>0</v>
      </c>
      <c r="U13" s="2">
        <f t="shared" ref="U13:U23" si="9">M13*0.001636</f>
        <v>0</v>
      </c>
      <c r="V13" s="2">
        <f t="shared" ref="V13:V23" si="10">P13*0.454</f>
        <v>0</v>
      </c>
      <c r="W13" s="2">
        <f t="shared" ref="W13:W23" si="11">SUM(S13:V13)</f>
        <v>0</v>
      </c>
      <c r="AK13" s="14" t="s">
        <v>31</v>
      </c>
      <c r="AL13" s="15">
        <f>SUM(M12:M23)</f>
        <v>0</v>
      </c>
    </row>
    <row r="14" spans="1:38" x14ac:dyDescent="0.25">
      <c r="A14" s="4" t="s">
        <v>32</v>
      </c>
      <c r="B14" s="1"/>
      <c r="C14" s="1"/>
      <c r="D14" s="2">
        <f t="shared" si="2"/>
        <v>0</v>
      </c>
      <c r="E14" s="1"/>
      <c r="F14" s="1" t="e">
        <f t="shared" si="0"/>
        <v>#DIV/0!</v>
      </c>
      <c r="G14" s="1"/>
      <c r="H14" s="1"/>
      <c r="I14" s="2">
        <f t="shared" si="3"/>
        <v>0</v>
      </c>
      <c r="J14" s="1"/>
      <c r="K14" s="1" t="e">
        <f t="shared" si="1"/>
        <v>#DIV/0!</v>
      </c>
      <c r="L14" s="1"/>
      <c r="M14" s="1">
        <f t="shared" si="4"/>
        <v>0</v>
      </c>
      <c r="N14" s="1"/>
      <c r="O14" s="1"/>
      <c r="P14" s="1">
        <f t="shared" si="5"/>
        <v>0</v>
      </c>
      <c r="Q14" s="18">
        <f t="shared" si="6"/>
        <v>0</v>
      </c>
      <c r="R14" s="1"/>
      <c r="S14" s="2">
        <f t="shared" si="7"/>
        <v>0</v>
      </c>
      <c r="T14" s="2">
        <f t="shared" si="8"/>
        <v>0</v>
      </c>
      <c r="U14" s="2">
        <f t="shared" si="9"/>
        <v>0</v>
      </c>
      <c r="V14" s="2">
        <f t="shared" si="10"/>
        <v>0</v>
      </c>
      <c r="W14" s="2">
        <f t="shared" si="11"/>
        <v>0</v>
      </c>
      <c r="AK14" s="14" t="s">
        <v>33</v>
      </c>
      <c r="AL14" s="16">
        <f>SUM(Q12:Q23)</f>
        <v>0</v>
      </c>
    </row>
    <row r="15" spans="1:38" x14ac:dyDescent="0.25">
      <c r="A15" s="4" t="s">
        <v>34</v>
      </c>
      <c r="B15" s="1"/>
      <c r="C15" s="1"/>
      <c r="D15" s="2">
        <f t="shared" si="2"/>
        <v>0</v>
      </c>
      <c r="E15" s="1"/>
      <c r="F15" s="1" t="e">
        <f t="shared" si="0"/>
        <v>#DIV/0!</v>
      </c>
      <c r="G15" s="1"/>
      <c r="H15" s="1"/>
      <c r="I15" s="2">
        <f t="shared" si="3"/>
        <v>0</v>
      </c>
      <c r="J15" s="1"/>
      <c r="K15" s="1" t="e">
        <f t="shared" si="1"/>
        <v>#DIV/0!</v>
      </c>
      <c r="L15" s="1"/>
      <c r="M15" s="1">
        <f t="shared" si="4"/>
        <v>0</v>
      </c>
      <c r="N15" s="1"/>
      <c r="O15" s="1"/>
      <c r="P15" s="1">
        <f t="shared" si="5"/>
        <v>0</v>
      </c>
      <c r="Q15" s="18">
        <f t="shared" si="6"/>
        <v>0</v>
      </c>
      <c r="R15" s="1"/>
      <c r="S15" s="2">
        <f t="shared" si="7"/>
        <v>0</v>
      </c>
      <c r="T15" s="2">
        <f t="shared" si="8"/>
        <v>0</v>
      </c>
      <c r="U15" s="2">
        <f t="shared" si="9"/>
        <v>0</v>
      </c>
      <c r="V15" s="2">
        <f t="shared" si="10"/>
        <v>0</v>
      </c>
      <c r="W15" s="2">
        <f t="shared" si="11"/>
        <v>0</v>
      </c>
    </row>
    <row r="16" spans="1:38" x14ac:dyDescent="0.25">
      <c r="A16" s="4" t="s">
        <v>35</v>
      </c>
      <c r="B16" s="1"/>
      <c r="C16" s="1"/>
      <c r="D16" s="2">
        <f t="shared" si="2"/>
        <v>0</v>
      </c>
      <c r="E16" s="1"/>
      <c r="F16" s="1" t="e">
        <f t="shared" si="0"/>
        <v>#DIV/0!</v>
      </c>
      <c r="G16" s="1"/>
      <c r="H16" s="1"/>
      <c r="I16" s="2">
        <f t="shared" si="3"/>
        <v>0</v>
      </c>
      <c r="J16" s="1"/>
      <c r="K16" s="1" t="e">
        <f t="shared" si="1"/>
        <v>#DIV/0!</v>
      </c>
      <c r="L16" s="1"/>
      <c r="M16" s="1">
        <f t="shared" si="4"/>
        <v>0</v>
      </c>
      <c r="N16" s="1"/>
      <c r="O16" s="1"/>
      <c r="P16" s="1">
        <f t="shared" si="5"/>
        <v>0</v>
      </c>
      <c r="Q16" s="18">
        <f t="shared" si="6"/>
        <v>0</v>
      </c>
      <c r="R16" s="1"/>
      <c r="S16" s="2">
        <f t="shared" si="7"/>
        <v>0</v>
      </c>
      <c r="T16" s="2">
        <f t="shared" si="8"/>
        <v>0</v>
      </c>
      <c r="U16" s="2">
        <f t="shared" si="9"/>
        <v>0</v>
      </c>
      <c r="V16" s="2">
        <f t="shared" si="10"/>
        <v>0</v>
      </c>
      <c r="W16" s="2">
        <f t="shared" si="11"/>
        <v>0</v>
      </c>
    </row>
    <row r="17" spans="1:23" x14ac:dyDescent="0.25">
      <c r="A17" s="4" t="s">
        <v>36</v>
      </c>
      <c r="B17" s="1"/>
      <c r="C17" s="1"/>
      <c r="D17" s="2">
        <f t="shared" si="2"/>
        <v>0</v>
      </c>
      <c r="E17" s="1"/>
      <c r="F17" s="1" t="e">
        <f t="shared" si="0"/>
        <v>#DIV/0!</v>
      </c>
      <c r="G17" s="1"/>
      <c r="H17" s="1"/>
      <c r="I17" s="2">
        <f t="shared" si="3"/>
        <v>0</v>
      </c>
      <c r="J17" s="1"/>
      <c r="K17" s="1" t="e">
        <f t="shared" si="1"/>
        <v>#DIV/0!</v>
      </c>
      <c r="L17" s="1"/>
      <c r="M17" s="1">
        <f t="shared" si="4"/>
        <v>0</v>
      </c>
      <c r="N17" s="1"/>
      <c r="O17" s="1"/>
      <c r="P17" s="1">
        <f t="shared" si="5"/>
        <v>0</v>
      </c>
      <c r="Q17" s="18">
        <f t="shared" si="6"/>
        <v>0</v>
      </c>
      <c r="R17" s="1"/>
      <c r="S17" s="2">
        <f t="shared" si="7"/>
        <v>0</v>
      </c>
      <c r="T17" s="2">
        <f t="shared" si="8"/>
        <v>0</v>
      </c>
      <c r="U17" s="2">
        <f t="shared" si="9"/>
        <v>0</v>
      </c>
      <c r="V17" s="2">
        <f t="shared" si="10"/>
        <v>0</v>
      </c>
      <c r="W17" s="2">
        <f t="shared" si="11"/>
        <v>0</v>
      </c>
    </row>
    <row r="18" spans="1:23" x14ac:dyDescent="0.25">
      <c r="A18" s="4" t="s">
        <v>37</v>
      </c>
      <c r="B18" s="1"/>
      <c r="C18" s="1"/>
      <c r="D18" s="2">
        <f t="shared" si="2"/>
        <v>0</v>
      </c>
      <c r="E18" s="1"/>
      <c r="F18" s="1" t="e">
        <f t="shared" si="0"/>
        <v>#DIV/0!</v>
      </c>
      <c r="G18" s="1"/>
      <c r="H18" s="1"/>
      <c r="I18" s="2">
        <f t="shared" si="3"/>
        <v>0</v>
      </c>
      <c r="J18" s="1"/>
      <c r="K18" s="1" t="e">
        <f t="shared" si="1"/>
        <v>#DIV/0!</v>
      </c>
      <c r="L18" s="1"/>
      <c r="M18" s="1">
        <f t="shared" si="4"/>
        <v>0</v>
      </c>
      <c r="N18" s="1"/>
      <c r="O18" s="1"/>
      <c r="P18" s="1">
        <f t="shared" si="5"/>
        <v>0</v>
      </c>
      <c r="Q18" s="18">
        <f t="shared" si="6"/>
        <v>0</v>
      </c>
      <c r="R18" s="1"/>
      <c r="S18" s="2">
        <f t="shared" si="7"/>
        <v>0</v>
      </c>
      <c r="T18" s="2">
        <f t="shared" si="8"/>
        <v>0</v>
      </c>
      <c r="U18" s="2">
        <f t="shared" si="9"/>
        <v>0</v>
      </c>
      <c r="V18" s="2">
        <f t="shared" si="10"/>
        <v>0</v>
      </c>
      <c r="W18" s="2">
        <f t="shared" si="11"/>
        <v>0</v>
      </c>
    </row>
    <row r="19" spans="1:23" x14ac:dyDescent="0.25">
      <c r="A19" s="4" t="s">
        <v>38</v>
      </c>
      <c r="B19" s="1"/>
      <c r="C19" s="1"/>
      <c r="D19" s="2">
        <f t="shared" si="2"/>
        <v>0</v>
      </c>
      <c r="E19" s="1"/>
      <c r="F19" s="1" t="e">
        <f t="shared" si="0"/>
        <v>#DIV/0!</v>
      </c>
      <c r="G19" s="1"/>
      <c r="H19" s="1"/>
      <c r="I19" s="2">
        <f t="shared" si="3"/>
        <v>0</v>
      </c>
      <c r="J19" s="1"/>
      <c r="K19" s="1" t="e">
        <f t="shared" si="1"/>
        <v>#DIV/0!</v>
      </c>
      <c r="L19" s="1"/>
      <c r="M19" s="1">
        <f t="shared" si="4"/>
        <v>0</v>
      </c>
      <c r="N19" s="1"/>
      <c r="O19" s="1"/>
      <c r="P19" s="1">
        <f t="shared" si="5"/>
        <v>0</v>
      </c>
      <c r="Q19" s="18">
        <f t="shared" si="6"/>
        <v>0</v>
      </c>
      <c r="R19" s="1"/>
      <c r="S19" s="2">
        <f t="shared" si="7"/>
        <v>0</v>
      </c>
      <c r="T19" s="2">
        <f t="shared" si="8"/>
        <v>0</v>
      </c>
      <c r="U19" s="2">
        <f t="shared" si="9"/>
        <v>0</v>
      </c>
      <c r="V19" s="2">
        <f t="shared" si="10"/>
        <v>0</v>
      </c>
      <c r="W19" s="2">
        <f t="shared" si="11"/>
        <v>0</v>
      </c>
    </row>
    <row r="20" spans="1:23" x14ac:dyDescent="0.25">
      <c r="A20" s="4" t="s">
        <v>39</v>
      </c>
      <c r="B20" s="1"/>
      <c r="C20" s="1"/>
      <c r="D20" s="2">
        <f t="shared" si="2"/>
        <v>0</v>
      </c>
      <c r="E20" s="1"/>
      <c r="F20" s="1" t="e">
        <f t="shared" si="0"/>
        <v>#DIV/0!</v>
      </c>
      <c r="G20" s="1"/>
      <c r="H20" s="1"/>
      <c r="I20" s="2">
        <f t="shared" si="3"/>
        <v>0</v>
      </c>
      <c r="J20" s="1"/>
      <c r="K20" s="1" t="e">
        <f t="shared" si="1"/>
        <v>#DIV/0!</v>
      </c>
      <c r="L20" s="1"/>
      <c r="M20" s="1">
        <f t="shared" si="4"/>
        <v>0</v>
      </c>
      <c r="N20" s="1"/>
      <c r="O20" s="1"/>
      <c r="P20" s="1">
        <f t="shared" si="5"/>
        <v>0</v>
      </c>
      <c r="Q20" s="18">
        <f t="shared" si="6"/>
        <v>0</v>
      </c>
      <c r="R20" s="1"/>
      <c r="S20" s="2">
        <f t="shared" si="7"/>
        <v>0</v>
      </c>
      <c r="T20" s="2">
        <f t="shared" si="8"/>
        <v>0</v>
      </c>
      <c r="U20" s="2">
        <f t="shared" si="9"/>
        <v>0</v>
      </c>
      <c r="V20" s="2">
        <f t="shared" si="10"/>
        <v>0</v>
      </c>
      <c r="W20" s="2">
        <f t="shared" si="11"/>
        <v>0</v>
      </c>
    </row>
    <row r="21" spans="1:23" x14ac:dyDescent="0.25">
      <c r="A21" s="4" t="s">
        <v>40</v>
      </c>
      <c r="B21" s="1"/>
      <c r="C21" s="1"/>
      <c r="D21" s="2">
        <f t="shared" si="2"/>
        <v>0</v>
      </c>
      <c r="E21" s="1"/>
      <c r="F21" s="1" t="e">
        <f t="shared" si="0"/>
        <v>#DIV/0!</v>
      </c>
      <c r="G21" s="1"/>
      <c r="H21" s="1"/>
      <c r="I21" s="2">
        <f t="shared" si="3"/>
        <v>0</v>
      </c>
      <c r="J21" s="1"/>
      <c r="K21" s="1" t="e">
        <f t="shared" si="1"/>
        <v>#DIV/0!</v>
      </c>
      <c r="L21" s="1"/>
      <c r="M21" s="1">
        <f t="shared" si="4"/>
        <v>0</v>
      </c>
      <c r="N21" s="1"/>
      <c r="O21" s="1"/>
      <c r="P21" s="1">
        <f t="shared" si="5"/>
        <v>0</v>
      </c>
      <c r="Q21" s="18">
        <f t="shared" si="6"/>
        <v>0</v>
      </c>
      <c r="R21" s="1"/>
      <c r="S21" s="2">
        <f t="shared" si="7"/>
        <v>0</v>
      </c>
      <c r="T21" s="2">
        <f t="shared" si="8"/>
        <v>0</v>
      </c>
      <c r="U21" s="2">
        <f t="shared" si="9"/>
        <v>0</v>
      </c>
      <c r="V21" s="2">
        <f t="shared" si="10"/>
        <v>0</v>
      </c>
      <c r="W21" s="2">
        <f t="shared" si="11"/>
        <v>0</v>
      </c>
    </row>
    <row r="22" spans="1:23" x14ac:dyDescent="0.25">
      <c r="A22" s="4" t="s">
        <v>41</v>
      </c>
      <c r="B22" s="1"/>
      <c r="C22" s="1"/>
      <c r="D22" s="2">
        <f t="shared" si="2"/>
        <v>0</v>
      </c>
      <c r="E22" s="1"/>
      <c r="F22" s="1" t="e">
        <f t="shared" si="0"/>
        <v>#DIV/0!</v>
      </c>
      <c r="G22" s="1"/>
      <c r="H22" s="1"/>
      <c r="I22" s="2">
        <f t="shared" si="3"/>
        <v>0</v>
      </c>
      <c r="J22" s="1"/>
      <c r="K22" s="1" t="e">
        <f t="shared" si="1"/>
        <v>#DIV/0!</v>
      </c>
      <c r="L22" s="1"/>
      <c r="M22" s="1">
        <f t="shared" si="4"/>
        <v>0</v>
      </c>
      <c r="N22" s="1"/>
      <c r="O22" s="1"/>
      <c r="P22" s="1">
        <f t="shared" si="5"/>
        <v>0</v>
      </c>
      <c r="Q22" s="18">
        <f t="shared" si="6"/>
        <v>0</v>
      </c>
      <c r="R22" s="1"/>
      <c r="S22" s="2">
        <f t="shared" si="7"/>
        <v>0</v>
      </c>
      <c r="T22" s="2">
        <f t="shared" si="8"/>
        <v>0</v>
      </c>
      <c r="U22" s="2">
        <f t="shared" si="9"/>
        <v>0</v>
      </c>
      <c r="V22" s="2">
        <f t="shared" si="10"/>
        <v>0</v>
      </c>
      <c r="W22" s="2">
        <f t="shared" si="11"/>
        <v>0</v>
      </c>
    </row>
    <row r="23" spans="1:23" x14ac:dyDescent="0.25">
      <c r="A23" s="11" t="s">
        <v>42</v>
      </c>
      <c r="B23" s="1"/>
      <c r="C23" s="1"/>
      <c r="D23" s="2">
        <f t="shared" si="2"/>
        <v>0</v>
      </c>
      <c r="E23" s="1"/>
      <c r="F23" s="1" t="e">
        <f t="shared" si="0"/>
        <v>#DIV/0!</v>
      </c>
      <c r="G23" s="1"/>
      <c r="H23" s="1"/>
      <c r="I23" s="2">
        <f t="shared" si="3"/>
        <v>0</v>
      </c>
      <c r="J23" s="1"/>
      <c r="K23" s="1" t="e">
        <f t="shared" si="1"/>
        <v>#DIV/0!</v>
      </c>
      <c r="L23" s="1"/>
      <c r="M23" s="1">
        <f t="shared" si="4"/>
        <v>0</v>
      </c>
      <c r="N23" s="1"/>
      <c r="O23" s="1"/>
      <c r="P23" s="1">
        <f t="shared" si="5"/>
        <v>0</v>
      </c>
      <c r="Q23" s="18">
        <f t="shared" si="6"/>
        <v>0</v>
      </c>
      <c r="R23" s="1"/>
      <c r="S23" s="2">
        <f t="shared" si="7"/>
        <v>0</v>
      </c>
      <c r="T23" s="2">
        <f t="shared" si="8"/>
        <v>0</v>
      </c>
      <c r="U23" s="2">
        <f t="shared" si="9"/>
        <v>0</v>
      </c>
      <c r="V23" s="2">
        <f t="shared" si="10"/>
        <v>0</v>
      </c>
      <c r="W23" s="2">
        <f t="shared" si="11"/>
        <v>0</v>
      </c>
    </row>
    <row r="24" spans="1:23" x14ac:dyDescent="0.25">
      <c r="A24" s="9"/>
      <c r="B24" s="6"/>
      <c r="C24" s="6"/>
      <c r="D24" s="5"/>
      <c r="E24" s="6"/>
      <c r="F24" s="6"/>
      <c r="G24" s="6"/>
      <c r="H24" s="6"/>
      <c r="I24" s="5"/>
      <c r="J24" s="6"/>
      <c r="K24" s="6"/>
      <c r="L24" s="6"/>
      <c r="M24" s="6"/>
      <c r="N24" s="6"/>
      <c r="O24" s="6"/>
      <c r="P24" s="6"/>
      <c r="Q24" s="10"/>
      <c r="R24" s="6"/>
      <c r="S24" s="5"/>
      <c r="T24" s="5"/>
      <c r="U24" s="5"/>
      <c r="V24" s="5"/>
      <c r="W24" s="5"/>
    </row>
    <row r="25" spans="1:23" x14ac:dyDescent="0.25">
      <c r="A25" s="11" t="s">
        <v>43</v>
      </c>
      <c r="B25" s="7">
        <f t="shared" ref="B25:W25" si="12">SUM(B12:B23)</f>
        <v>0</v>
      </c>
      <c r="C25" s="7">
        <f t="shared" si="12"/>
        <v>0</v>
      </c>
      <c r="D25" s="7">
        <f>SUM(D12:D23)</f>
        <v>0</v>
      </c>
      <c r="E25" s="7">
        <f t="shared" si="12"/>
        <v>0</v>
      </c>
      <c r="F25" s="7" t="e">
        <f t="shared" si="12"/>
        <v>#DIV/0!</v>
      </c>
      <c r="G25" s="7">
        <f t="shared" si="12"/>
        <v>0</v>
      </c>
      <c r="H25" s="7">
        <f t="shared" si="12"/>
        <v>0</v>
      </c>
      <c r="I25" s="7">
        <f>SUM(I12:I23)</f>
        <v>0</v>
      </c>
      <c r="J25" s="7">
        <f t="shared" si="12"/>
        <v>0</v>
      </c>
      <c r="K25" s="7" t="e">
        <f t="shared" si="12"/>
        <v>#DIV/0!</v>
      </c>
      <c r="L25" s="7">
        <f t="shared" si="12"/>
        <v>0</v>
      </c>
      <c r="M25" s="7">
        <f t="shared" si="12"/>
        <v>0</v>
      </c>
      <c r="N25" s="7">
        <f t="shared" si="12"/>
        <v>0</v>
      </c>
      <c r="O25" s="7">
        <f t="shared" si="12"/>
        <v>0</v>
      </c>
      <c r="P25" s="7">
        <f t="shared" si="12"/>
        <v>0</v>
      </c>
      <c r="Q25" s="7">
        <f t="shared" si="12"/>
        <v>0</v>
      </c>
      <c r="R25" s="7">
        <f t="shared" si="12"/>
        <v>0</v>
      </c>
      <c r="S25" s="7">
        <f t="shared" si="12"/>
        <v>0</v>
      </c>
      <c r="T25" s="7">
        <f t="shared" si="12"/>
        <v>0</v>
      </c>
      <c r="U25" s="7">
        <f t="shared" si="12"/>
        <v>0</v>
      </c>
      <c r="V25" s="7">
        <f t="shared" si="12"/>
        <v>0</v>
      </c>
      <c r="W25" s="7">
        <f t="shared" si="12"/>
        <v>0</v>
      </c>
    </row>
    <row r="33" spans="1:38" ht="27" customHeight="1" thickBot="1" x14ac:dyDescent="0.3">
      <c r="B33" s="31" t="s">
        <v>44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38" ht="15.75" thickBot="1" x14ac:dyDescent="0.3">
      <c r="B34" s="21" t="s">
        <v>5</v>
      </c>
      <c r="C34" s="22"/>
      <c r="D34" s="22"/>
      <c r="E34" s="22"/>
      <c r="F34" s="23"/>
      <c r="G34" s="24" t="s">
        <v>6</v>
      </c>
      <c r="H34" s="22"/>
      <c r="I34" s="22"/>
      <c r="J34" s="22"/>
      <c r="K34" s="23"/>
      <c r="L34" s="24" t="s">
        <v>7</v>
      </c>
      <c r="M34" s="22"/>
      <c r="N34" s="25"/>
      <c r="O34" s="26" t="s">
        <v>8</v>
      </c>
      <c r="P34" s="27"/>
      <c r="Q34" s="27"/>
      <c r="R34" s="28"/>
      <c r="S34" s="29" t="s">
        <v>9</v>
      </c>
      <c r="T34" s="19" t="s">
        <v>10</v>
      </c>
      <c r="U34" s="19" t="s">
        <v>11</v>
      </c>
      <c r="V34" s="19" t="s">
        <v>12</v>
      </c>
      <c r="W34" s="33" t="s">
        <v>13</v>
      </c>
    </row>
    <row r="35" spans="1:38" x14ac:dyDescent="0.25">
      <c r="B35" s="8" t="s">
        <v>45</v>
      </c>
      <c r="C35" s="8" t="s">
        <v>46</v>
      </c>
      <c r="D35" s="8" t="s">
        <v>16</v>
      </c>
      <c r="E35" s="8" t="s">
        <v>47</v>
      </c>
      <c r="F35" s="8" t="s">
        <v>18</v>
      </c>
      <c r="G35" s="8" t="s">
        <v>48</v>
      </c>
      <c r="H35" s="8" t="s">
        <v>46</v>
      </c>
      <c r="I35" s="8" t="s">
        <v>16</v>
      </c>
      <c r="J35" s="8" t="s">
        <v>47</v>
      </c>
      <c r="K35" s="8" t="s">
        <v>22</v>
      </c>
      <c r="L35" s="8" t="s">
        <v>45</v>
      </c>
      <c r="M35" s="8" t="s">
        <v>16</v>
      </c>
      <c r="N35" s="8" t="s">
        <v>47</v>
      </c>
      <c r="O35" s="8" t="s">
        <v>49</v>
      </c>
      <c r="P35" s="8" t="s">
        <v>26</v>
      </c>
      <c r="Q35" s="8" t="s">
        <v>16</v>
      </c>
      <c r="R35" s="8" t="s">
        <v>47</v>
      </c>
      <c r="S35" s="30"/>
      <c r="T35" s="20"/>
      <c r="U35" s="20"/>
      <c r="V35" s="20"/>
      <c r="W35" s="34"/>
      <c r="X35" s="3"/>
    </row>
    <row r="36" spans="1:38" x14ac:dyDescent="0.25">
      <c r="A36" s="4" t="s">
        <v>28</v>
      </c>
      <c r="B36" s="1"/>
      <c r="C36" s="1"/>
      <c r="D36" s="2">
        <f>B36*30.07</f>
        <v>0</v>
      </c>
      <c r="E36" s="1"/>
      <c r="F36" s="1" t="e">
        <f t="shared" ref="F36:F47" si="13">C36/B36</f>
        <v>#DIV/0!</v>
      </c>
      <c r="G36" s="1"/>
      <c r="H36" s="1"/>
      <c r="I36" s="2">
        <f>G36*35.35</f>
        <v>0</v>
      </c>
      <c r="J36" s="1"/>
      <c r="K36" s="1" t="e">
        <f t="shared" ref="K36:K47" si="14">H36/G36</f>
        <v>#DIV/0!</v>
      </c>
      <c r="L36" s="1"/>
      <c r="M36" s="1">
        <f>L36*25.93</f>
        <v>0</v>
      </c>
      <c r="N36" s="1"/>
      <c r="O36" s="1"/>
      <c r="P36" s="1">
        <f>O36*0.001</f>
        <v>0</v>
      </c>
      <c r="Q36" s="18">
        <f>O36*3.6</f>
        <v>0</v>
      </c>
      <c r="R36" s="12"/>
      <c r="S36" s="2">
        <f>D36*0.002322</f>
        <v>0</v>
      </c>
      <c r="T36" s="2">
        <f>I36*0.002596</f>
        <v>0</v>
      </c>
      <c r="U36" s="2">
        <f>M36*0.001636</f>
        <v>0</v>
      </c>
      <c r="V36" s="2">
        <f>P36*0.454</f>
        <v>0</v>
      </c>
      <c r="W36" s="2">
        <f t="shared" ref="W36:W47" si="15">SUM(S36:V36)</f>
        <v>0</v>
      </c>
      <c r="AK36" s="14" t="s">
        <v>5</v>
      </c>
      <c r="AL36" s="14">
        <f>SUM(D36:D47)</f>
        <v>0</v>
      </c>
    </row>
    <row r="37" spans="1:38" x14ac:dyDescent="0.25">
      <c r="A37" s="4" t="s">
        <v>30</v>
      </c>
      <c r="B37" s="1"/>
      <c r="C37" s="1"/>
      <c r="D37" s="2">
        <f t="shared" ref="D37:D47" si="16">B37*30.07</f>
        <v>0</v>
      </c>
      <c r="E37" s="1"/>
      <c r="F37" s="1" t="e">
        <f t="shared" si="13"/>
        <v>#DIV/0!</v>
      </c>
      <c r="G37" s="1"/>
      <c r="H37" s="1"/>
      <c r="I37" s="2">
        <f t="shared" ref="I37:I47" si="17">G37*35.35</f>
        <v>0</v>
      </c>
      <c r="J37" s="1"/>
      <c r="K37" s="1" t="e">
        <f t="shared" si="14"/>
        <v>#DIV/0!</v>
      </c>
      <c r="L37" s="1"/>
      <c r="M37" s="1">
        <f t="shared" ref="M37:M47" si="18">L37*25.93</f>
        <v>0</v>
      </c>
      <c r="N37" s="1"/>
      <c r="O37" s="1"/>
      <c r="P37" s="1">
        <f t="shared" ref="P37:P47" si="19">O37*0.001</f>
        <v>0</v>
      </c>
      <c r="Q37" s="18">
        <f t="shared" ref="Q37:Q47" si="20">O37*3.6</f>
        <v>0</v>
      </c>
      <c r="R37" s="1"/>
      <c r="S37" s="2">
        <f t="shared" ref="S37:S47" si="21">D37*0.002322</f>
        <v>0</v>
      </c>
      <c r="T37" s="2">
        <f t="shared" ref="T37:T47" si="22">I37*0.002596</f>
        <v>0</v>
      </c>
      <c r="U37" s="2">
        <f t="shared" ref="U37:U47" si="23">M37*0.001636</f>
        <v>0</v>
      </c>
      <c r="V37" s="2">
        <f t="shared" ref="V37:V47" si="24">P37*0.454</f>
        <v>0</v>
      </c>
      <c r="W37" s="2">
        <f t="shared" si="15"/>
        <v>0</v>
      </c>
      <c r="AK37" s="14" t="s">
        <v>29</v>
      </c>
      <c r="AL37" s="14">
        <f>SUM(I36:I47)</f>
        <v>0</v>
      </c>
    </row>
    <row r="38" spans="1:38" x14ac:dyDescent="0.25">
      <c r="A38" s="4" t="s">
        <v>32</v>
      </c>
      <c r="B38" s="1"/>
      <c r="C38" s="1"/>
      <c r="D38" s="2">
        <f t="shared" si="16"/>
        <v>0</v>
      </c>
      <c r="E38" s="1"/>
      <c r="F38" s="1" t="e">
        <f t="shared" si="13"/>
        <v>#DIV/0!</v>
      </c>
      <c r="G38" s="1"/>
      <c r="H38" s="1"/>
      <c r="I38" s="2">
        <f t="shared" si="17"/>
        <v>0</v>
      </c>
      <c r="J38" s="1"/>
      <c r="K38" s="1" t="e">
        <f t="shared" si="14"/>
        <v>#DIV/0!</v>
      </c>
      <c r="L38" s="1"/>
      <c r="M38" s="1">
        <f t="shared" si="18"/>
        <v>0</v>
      </c>
      <c r="N38" s="1"/>
      <c r="O38" s="1"/>
      <c r="P38" s="1">
        <f t="shared" si="19"/>
        <v>0</v>
      </c>
      <c r="Q38" s="18">
        <f t="shared" si="20"/>
        <v>0</v>
      </c>
      <c r="R38" s="1"/>
      <c r="S38" s="2">
        <f t="shared" si="21"/>
        <v>0</v>
      </c>
      <c r="T38" s="2">
        <f t="shared" si="22"/>
        <v>0</v>
      </c>
      <c r="U38" s="2">
        <f t="shared" si="23"/>
        <v>0</v>
      </c>
      <c r="V38" s="2">
        <f t="shared" si="24"/>
        <v>0</v>
      </c>
      <c r="W38" s="2">
        <f t="shared" si="15"/>
        <v>0</v>
      </c>
      <c r="AK38" s="14" t="s">
        <v>31</v>
      </c>
      <c r="AL38" s="15">
        <f>SUM(M36:M47)</f>
        <v>0</v>
      </c>
    </row>
    <row r="39" spans="1:38" x14ac:dyDescent="0.25">
      <c r="A39" s="4" t="s">
        <v>34</v>
      </c>
      <c r="B39" s="1"/>
      <c r="C39" s="1"/>
      <c r="D39" s="2">
        <f t="shared" si="16"/>
        <v>0</v>
      </c>
      <c r="E39" s="1"/>
      <c r="F39" s="1" t="e">
        <f t="shared" si="13"/>
        <v>#DIV/0!</v>
      </c>
      <c r="G39" s="1"/>
      <c r="H39" s="1"/>
      <c r="I39" s="2">
        <f t="shared" si="17"/>
        <v>0</v>
      </c>
      <c r="J39" s="1"/>
      <c r="K39" s="1" t="e">
        <f t="shared" si="14"/>
        <v>#DIV/0!</v>
      </c>
      <c r="L39" s="1"/>
      <c r="M39" s="1">
        <f t="shared" si="18"/>
        <v>0</v>
      </c>
      <c r="N39" s="1"/>
      <c r="O39" s="1"/>
      <c r="P39" s="1">
        <f t="shared" si="19"/>
        <v>0</v>
      </c>
      <c r="Q39" s="18">
        <f t="shared" si="20"/>
        <v>0</v>
      </c>
      <c r="R39" s="1"/>
      <c r="S39" s="2">
        <f t="shared" si="21"/>
        <v>0</v>
      </c>
      <c r="T39" s="2">
        <f t="shared" si="22"/>
        <v>0</v>
      </c>
      <c r="U39" s="2">
        <f t="shared" si="23"/>
        <v>0</v>
      </c>
      <c r="V39" s="2">
        <f t="shared" si="24"/>
        <v>0</v>
      </c>
      <c r="W39" s="2">
        <f t="shared" si="15"/>
        <v>0</v>
      </c>
      <c r="AK39" s="14" t="s">
        <v>33</v>
      </c>
      <c r="AL39" s="16">
        <f>SUM(Q36:Q47)</f>
        <v>0</v>
      </c>
    </row>
    <row r="40" spans="1:38" x14ac:dyDescent="0.25">
      <c r="A40" s="4" t="s">
        <v>35</v>
      </c>
      <c r="B40" s="1"/>
      <c r="C40" s="1"/>
      <c r="D40" s="2">
        <f t="shared" si="16"/>
        <v>0</v>
      </c>
      <c r="E40" s="1"/>
      <c r="F40" s="1" t="e">
        <f t="shared" si="13"/>
        <v>#DIV/0!</v>
      </c>
      <c r="G40" s="1"/>
      <c r="H40" s="1"/>
      <c r="I40" s="2">
        <f t="shared" si="17"/>
        <v>0</v>
      </c>
      <c r="J40" s="1"/>
      <c r="K40" s="1" t="e">
        <f t="shared" si="14"/>
        <v>#DIV/0!</v>
      </c>
      <c r="L40" s="1"/>
      <c r="M40" s="1">
        <f t="shared" si="18"/>
        <v>0</v>
      </c>
      <c r="N40" s="1"/>
      <c r="O40" s="1"/>
      <c r="P40" s="1">
        <f t="shared" si="19"/>
        <v>0</v>
      </c>
      <c r="Q40" s="18">
        <f t="shared" si="20"/>
        <v>0</v>
      </c>
      <c r="R40" s="1"/>
      <c r="S40" s="2">
        <f t="shared" si="21"/>
        <v>0</v>
      </c>
      <c r="T40" s="2">
        <f t="shared" si="22"/>
        <v>0</v>
      </c>
      <c r="U40" s="2">
        <f t="shared" si="23"/>
        <v>0</v>
      </c>
      <c r="V40" s="2">
        <f t="shared" si="24"/>
        <v>0</v>
      </c>
      <c r="W40" s="2">
        <f t="shared" si="15"/>
        <v>0</v>
      </c>
    </row>
    <row r="41" spans="1:38" x14ac:dyDescent="0.25">
      <c r="A41" s="4" t="s">
        <v>36</v>
      </c>
      <c r="B41" s="1"/>
      <c r="C41" s="1"/>
      <c r="D41" s="2">
        <f t="shared" si="16"/>
        <v>0</v>
      </c>
      <c r="E41" s="1"/>
      <c r="F41" s="1" t="e">
        <f t="shared" si="13"/>
        <v>#DIV/0!</v>
      </c>
      <c r="G41" s="1"/>
      <c r="H41" s="1"/>
      <c r="I41" s="2">
        <f t="shared" si="17"/>
        <v>0</v>
      </c>
      <c r="J41" s="1"/>
      <c r="K41" s="1" t="e">
        <f t="shared" si="14"/>
        <v>#DIV/0!</v>
      </c>
      <c r="L41" s="1"/>
      <c r="M41" s="1">
        <f t="shared" si="18"/>
        <v>0</v>
      </c>
      <c r="N41" s="1"/>
      <c r="O41" s="1"/>
      <c r="P41" s="1">
        <f t="shared" si="19"/>
        <v>0</v>
      </c>
      <c r="Q41" s="18">
        <f t="shared" si="20"/>
        <v>0</v>
      </c>
      <c r="R41" s="1"/>
      <c r="S41" s="2">
        <f t="shared" si="21"/>
        <v>0</v>
      </c>
      <c r="T41" s="2">
        <f t="shared" si="22"/>
        <v>0</v>
      </c>
      <c r="U41" s="2">
        <f t="shared" si="23"/>
        <v>0</v>
      </c>
      <c r="V41" s="2">
        <f t="shared" si="24"/>
        <v>0</v>
      </c>
      <c r="W41" s="2">
        <f t="shared" si="15"/>
        <v>0</v>
      </c>
    </row>
    <row r="42" spans="1:38" x14ac:dyDescent="0.25">
      <c r="A42" s="4" t="s">
        <v>37</v>
      </c>
      <c r="B42" s="1"/>
      <c r="C42" s="1"/>
      <c r="D42" s="2">
        <f t="shared" si="16"/>
        <v>0</v>
      </c>
      <c r="E42" s="1"/>
      <c r="F42" s="1" t="e">
        <f t="shared" si="13"/>
        <v>#DIV/0!</v>
      </c>
      <c r="G42" s="1"/>
      <c r="H42" s="1"/>
      <c r="I42" s="2">
        <f t="shared" si="17"/>
        <v>0</v>
      </c>
      <c r="J42" s="1"/>
      <c r="K42" s="1" t="e">
        <f t="shared" si="14"/>
        <v>#DIV/0!</v>
      </c>
      <c r="L42" s="1"/>
      <c r="M42" s="1">
        <f t="shared" si="18"/>
        <v>0</v>
      </c>
      <c r="N42" s="1"/>
      <c r="O42" s="1"/>
      <c r="P42" s="1">
        <f t="shared" si="19"/>
        <v>0</v>
      </c>
      <c r="Q42" s="18">
        <f t="shared" si="20"/>
        <v>0</v>
      </c>
      <c r="R42" s="1"/>
      <c r="S42" s="2">
        <f t="shared" si="21"/>
        <v>0</v>
      </c>
      <c r="T42" s="2">
        <f t="shared" si="22"/>
        <v>0</v>
      </c>
      <c r="U42" s="2">
        <f t="shared" si="23"/>
        <v>0</v>
      </c>
      <c r="V42" s="2">
        <f t="shared" si="24"/>
        <v>0</v>
      </c>
      <c r="W42" s="2">
        <f t="shared" si="15"/>
        <v>0</v>
      </c>
    </row>
    <row r="43" spans="1:38" x14ac:dyDescent="0.25">
      <c r="A43" s="4" t="s">
        <v>38</v>
      </c>
      <c r="B43" s="1"/>
      <c r="C43" s="1"/>
      <c r="D43" s="2">
        <f t="shared" si="16"/>
        <v>0</v>
      </c>
      <c r="E43" s="1"/>
      <c r="F43" s="1" t="e">
        <f t="shared" si="13"/>
        <v>#DIV/0!</v>
      </c>
      <c r="G43" s="1"/>
      <c r="H43" s="1"/>
      <c r="I43" s="2">
        <f t="shared" si="17"/>
        <v>0</v>
      </c>
      <c r="J43" s="1"/>
      <c r="K43" s="1" t="e">
        <f t="shared" si="14"/>
        <v>#DIV/0!</v>
      </c>
      <c r="L43" s="1"/>
      <c r="M43" s="1">
        <f t="shared" si="18"/>
        <v>0</v>
      </c>
      <c r="N43" s="1"/>
      <c r="O43" s="1"/>
      <c r="P43" s="1">
        <f t="shared" si="19"/>
        <v>0</v>
      </c>
      <c r="Q43" s="18">
        <f t="shared" si="20"/>
        <v>0</v>
      </c>
      <c r="R43" s="1"/>
      <c r="S43" s="2">
        <f t="shared" si="21"/>
        <v>0</v>
      </c>
      <c r="T43" s="2">
        <f t="shared" si="22"/>
        <v>0</v>
      </c>
      <c r="U43" s="2">
        <f t="shared" si="23"/>
        <v>0</v>
      </c>
      <c r="V43" s="2">
        <f t="shared" si="24"/>
        <v>0</v>
      </c>
      <c r="W43" s="2">
        <f t="shared" si="15"/>
        <v>0</v>
      </c>
    </row>
    <row r="44" spans="1:38" x14ac:dyDescent="0.25">
      <c r="A44" s="4" t="s">
        <v>39</v>
      </c>
      <c r="B44" s="1"/>
      <c r="C44" s="1"/>
      <c r="D44" s="2">
        <f t="shared" si="16"/>
        <v>0</v>
      </c>
      <c r="E44" s="1"/>
      <c r="F44" s="1" t="e">
        <f t="shared" si="13"/>
        <v>#DIV/0!</v>
      </c>
      <c r="G44" s="1"/>
      <c r="H44" s="1"/>
      <c r="I44" s="2">
        <f t="shared" si="17"/>
        <v>0</v>
      </c>
      <c r="J44" s="1"/>
      <c r="K44" s="1" t="e">
        <f t="shared" si="14"/>
        <v>#DIV/0!</v>
      </c>
      <c r="L44" s="1"/>
      <c r="M44" s="1">
        <f t="shared" si="18"/>
        <v>0</v>
      </c>
      <c r="N44" s="1"/>
      <c r="O44" s="1"/>
      <c r="P44" s="1">
        <f t="shared" si="19"/>
        <v>0</v>
      </c>
      <c r="Q44" s="18">
        <f t="shared" si="20"/>
        <v>0</v>
      </c>
      <c r="R44" s="1"/>
      <c r="S44" s="2">
        <f t="shared" si="21"/>
        <v>0</v>
      </c>
      <c r="T44" s="2">
        <f t="shared" si="22"/>
        <v>0</v>
      </c>
      <c r="U44" s="2">
        <f t="shared" si="23"/>
        <v>0</v>
      </c>
      <c r="V44" s="2">
        <f t="shared" si="24"/>
        <v>0</v>
      </c>
      <c r="W44" s="2">
        <f t="shared" si="15"/>
        <v>0</v>
      </c>
    </row>
    <row r="45" spans="1:38" x14ac:dyDescent="0.25">
      <c r="A45" s="4" t="s">
        <v>40</v>
      </c>
      <c r="B45" s="1"/>
      <c r="C45" s="1"/>
      <c r="D45" s="2">
        <f t="shared" si="16"/>
        <v>0</v>
      </c>
      <c r="E45" s="1"/>
      <c r="F45" s="1" t="e">
        <f t="shared" si="13"/>
        <v>#DIV/0!</v>
      </c>
      <c r="G45" s="1"/>
      <c r="H45" s="1"/>
      <c r="I45" s="2">
        <f t="shared" si="17"/>
        <v>0</v>
      </c>
      <c r="J45" s="1"/>
      <c r="K45" s="1" t="e">
        <f t="shared" si="14"/>
        <v>#DIV/0!</v>
      </c>
      <c r="L45" s="1"/>
      <c r="M45" s="1">
        <f t="shared" si="18"/>
        <v>0</v>
      </c>
      <c r="N45" s="1"/>
      <c r="O45" s="1"/>
      <c r="P45" s="1">
        <f t="shared" si="19"/>
        <v>0</v>
      </c>
      <c r="Q45" s="18">
        <f t="shared" si="20"/>
        <v>0</v>
      </c>
      <c r="R45" s="1"/>
      <c r="S45" s="2">
        <f t="shared" si="21"/>
        <v>0</v>
      </c>
      <c r="T45" s="2">
        <f t="shared" si="22"/>
        <v>0</v>
      </c>
      <c r="U45" s="2">
        <f t="shared" si="23"/>
        <v>0</v>
      </c>
      <c r="V45" s="2">
        <f t="shared" si="24"/>
        <v>0</v>
      </c>
      <c r="W45" s="2">
        <f t="shared" si="15"/>
        <v>0</v>
      </c>
    </row>
    <row r="46" spans="1:38" x14ac:dyDescent="0.25">
      <c r="A46" s="4" t="s">
        <v>41</v>
      </c>
      <c r="B46" s="1"/>
      <c r="C46" s="1"/>
      <c r="D46" s="2">
        <f t="shared" si="16"/>
        <v>0</v>
      </c>
      <c r="E46" s="1"/>
      <c r="F46" s="1" t="e">
        <f t="shared" si="13"/>
        <v>#DIV/0!</v>
      </c>
      <c r="G46" s="1"/>
      <c r="H46" s="1"/>
      <c r="I46" s="2">
        <f t="shared" si="17"/>
        <v>0</v>
      </c>
      <c r="J46" s="1"/>
      <c r="K46" s="1" t="e">
        <f t="shared" si="14"/>
        <v>#DIV/0!</v>
      </c>
      <c r="L46" s="1"/>
      <c r="M46" s="1">
        <f t="shared" si="18"/>
        <v>0</v>
      </c>
      <c r="N46" s="1"/>
      <c r="O46" s="1"/>
      <c r="P46" s="1">
        <f t="shared" si="19"/>
        <v>0</v>
      </c>
      <c r="Q46" s="18">
        <f t="shared" si="20"/>
        <v>0</v>
      </c>
      <c r="R46" s="1"/>
      <c r="S46" s="2">
        <f t="shared" si="21"/>
        <v>0</v>
      </c>
      <c r="T46" s="2">
        <f t="shared" si="22"/>
        <v>0</v>
      </c>
      <c r="U46" s="2">
        <f t="shared" si="23"/>
        <v>0</v>
      </c>
      <c r="V46" s="2">
        <f t="shared" si="24"/>
        <v>0</v>
      </c>
      <c r="W46" s="2">
        <f t="shared" si="15"/>
        <v>0</v>
      </c>
    </row>
    <row r="47" spans="1:38" x14ac:dyDescent="0.25">
      <c r="A47" s="11" t="s">
        <v>42</v>
      </c>
      <c r="B47" s="1"/>
      <c r="C47" s="1"/>
      <c r="D47" s="2">
        <f t="shared" si="16"/>
        <v>0</v>
      </c>
      <c r="E47" s="1"/>
      <c r="F47" s="1" t="e">
        <f t="shared" si="13"/>
        <v>#DIV/0!</v>
      </c>
      <c r="G47" s="1"/>
      <c r="H47" s="1"/>
      <c r="I47" s="2">
        <f t="shared" si="17"/>
        <v>0</v>
      </c>
      <c r="J47" s="1"/>
      <c r="K47" s="1" t="e">
        <f t="shared" si="14"/>
        <v>#DIV/0!</v>
      </c>
      <c r="L47" s="1"/>
      <c r="M47" s="1">
        <f t="shared" si="18"/>
        <v>0</v>
      </c>
      <c r="N47" s="1"/>
      <c r="O47" s="1"/>
      <c r="P47" s="1">
        <f t="shared" si="19"/>
        <v>0</v>
      </c>
      <c r="Q47" s="18">
        <f t="shared" si="20"/>
        <v>0</v>
      </c>
      <c r="R47" s="1"/>
      <c r="S47" s="2">
        <f t="shared" si="21"/>
        <v>0</v>
      </c>
      <c r="T47" s="2">
        <f t="shared" si="22"/>
        <v>0</v>
      </c>
      <c r="U47" s="2">
        <f t="shared" si="23"/>
        <v>0</v>
      </c>
      <c r="V47" s="2">
        <f t="shared" si="24"/>
        <v>0</v>
      </c>
      <c r="W47" s="2">
        <f t="shared" si="15"/>
        <v>0</v>
      </c>
    </row>
    <row r="48" spans="1:38" x14ac:dyDescent="0.25">
      <c r="A48" s="9"/>
      <c r="B48" s="6"/>
      <c r="C48" s="6"/>
      <c r="D48" s="5"/>
      <c r="E48" s="6"/>
      <c r="F48" s="6"/>
      <c r="G48" s="6"/>
      <c r="H48" s="6"/>
      <c r="I48" s="5"/>
      <c r="J48" s="6"/>
      <c r="K48" s="6"/>
      <c r="L48" s="6"/>
      <c r="M48" s="6"/>
      <c r="N48" s="6"/>
      <c r="O48" s="6"/>
      <c r="P48" s="6"/>
      <c r="Q48" s="10"/>
      <c r="R48" s="6"/>
      <c r="S48" s="5"/>
      <c r="T48" s="5"/>
      <c r="U48" s="5"/>
      <c r="V48" s="5"/>
      <c r="W48" s="5"/>
    </row>
    <row r="49" spans="1:23" x14ac:dyDescent="0.25">
      <c r="A49" s="11" t="s">
        <v>43</v>
      </c>
      <c r="B49" s="7">
        <f t="shared" ref="B49:P49" si="25">SUM(B36:B47)</f>
        <v>0</v>
      </c>
      <c r="C49" s="7">
        <f t="shared" si="25"/>
        <v>0</v>
      </c>
      <c r="D49" s="7">
        <f t="shared" si="25"/>
        <v>0</v>
      </c>
      <c r="E49" s="7">
        <f t="shared" si="25"/>
        <v>0</v>
      </c>
      <c r="F49" s="7" t="e">
        <f t="shared" si="25"/>
        <v>#DIV/0!</v>
      </c>
      <c r="G49" s="7">
        <f t="shared" si="25"/>
        <v>0</v>
      </c>
      <c r="H49" s="7">
        <f t="shared" si="25"/>
        <v>0</v>
      </c>
      <c r="I49" s="7">
        <f t="shared" si="25"/>
        <v>0</v>
      </c>
      <c r="J49" s="7">
        <f t="shared" si="25"/>
        <v>0</v>
      </c>
      <c r="K49" s="7" t="e">
        <f t="shared" si="25"/>
        <v>#DIV/0!</v>
      </c>
      <c r="L49" s="7">
        <f t="shared" si="25"/>
        <v>0</v>
      </c>
      <c r="M49" s="7">
        <f t="shared" si="25"/>
        <v>0</v>
      </c>
      <c r="N49" s="7">
        <f t="shared" si="25"/>
        <v>0</v>
      </c>
      <c r="O49" s="7">
        <f t="shared" si="25"/>
        <v>0</v>
      </c>
      <c r="P49" s="7">
        <f t="shared" si="25"/>
        <v>0</v>
      </c>
      <c r="Q49" s="7">
        <f t="shared" ref="Q49:W49" si="26">SUM(Q36:Q47)</f>
        <v>0</v>
      </c>
      <c r="R49" s="7">
        <f t="shared" si="26"/>
        <v>0</v>
      </c>
      <c r="S49" s="7">
        <f t="shared" si="26"/>
        <v>0</v>
      </c>
      <c r="T49" s="7">
        <f t="shared" si="26"/>
        <v>0</v>
      </c>
      <c r="U49" s="7">
        <f t="shared" si="26"/>
        <v>0</v>
      </c>
      <c r="V49" s="7">
        <f t="shared" si="26"/>
        <v>0</v>
      </c>
      <c r="W49" s="7">
        <f t="shared" si="26"/>
        <v>0</v>
      </c>
    </row>
    <row r="57" spans="1:23" ht="24" thickBot="1" x14ac:dyDescent="0.3">
      <c r="B57" s="31" t="s">
        <v>50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</row>
    <row r="58" spans="1:23" ht="15.75" thickBot="1" x14ac:dyDescent="0.3">
      <c r="B58" s="21" t="s">
        <v>5</v>
      </c>
      <c r="C58" s="22"/>
      <c r="D58" s="22"/>
      <c r="E58" s="22"/>
      <c r="F58" s="23"/>
      <c r="G58" s="24" t="s">
        <v>6</v>
      </c>
      <c r="H58" s="22"/>
      <c r="I58" s="22"/>
      <c r="J58" s="22"/>
      <c r="K58" s="23"/>
      <c r="L58" s="24" t="s">
        <v>7</v>
      </c>
      <c r="M58" s="22"/>
      <c r="N58" s="25"/>
      <c r="O58" s="26" t="s">
        <v>8</v>
      </c>
      <c r="P58" s="27"/>
      <c r="Q58" s="27"/>
      <c r="R58" s="28"/>
      <c r="S58" s="29" t="s">
        <v>9</v>
      </c>
      <c r="T58" s="19" t="s">
        <v>10</v>
      </c>
      <c r="U58" s="19" t="s">
        <v>11</v>
      </c>
      <c r="V58" s="19" t="s">
        <v>12</v>
      </c>
      <c r="W58" s="33" t="s">
        <v>13</v>
      </c>
    </row>
    <row r="59" spans="1:23" x14ac:dyDescent="0.25">
      <c r="B59" s="8" t="s">
        <v>45</v>
      </c>
      <c r="C59" s="8" t="s">
        <v>46</v>
      </c>
      <c r="D59" s="8" t="s">
        <v>16</v>
      </c>
      <c r="E59" s="8" t="s">
        <v>47</v>
      </c>
      <c r="F59" s="8" t="s">
        <v>18</v>
      </c>
      <c r="G59" s="8" t="s">
        <v>48</v>
      </c>
      <c r="H59" s="8" t="s">
        <v>46</v>
      </c>
      <c r="I59" s="8" t="s">
        <v>16</v>
      </c>
      <c r="J59" s="8" t="s">
        <v>47</v>
      </c>
      <c r="K59" s="8" t="s">
        <v>22</v>
      </c>
      <c r="L59" s="8" t="s">
        <v>45</v>
      </c>
      <c r="M59" s="8" t="s">
        <v>16</v>
      </c>
      <c r="N59" s="8" t="s">
        <v>47</v>
      </c>
      <c r="O59" s="8" t="s">
        <v>49</v>
      </c>
      <c r="P59" s="8" t="s">
        <v>26</v>
      </c>
      <c r="Q59" s="8" t="s">
        <v>16</v>
      </c>
      <c r="R59" s="8" t="s">
        <v>47</v>
      </c>
      <c r="S59" s="30"/>
      <c r="T59" s="20"/>
      <c r="U59" s="20"/>
      <c r="V59" s="20"/>
      <c r="W59" s="34"/>
    </row>
    <row r="60" spans="1:23" x14ac:dyDescent="0.25">
      <c r="A60" s="4" t="s">
        <v>28</v>
      </c>
      <c r="B60" s="1"/>
      <c r="C60" s="1"/>
      <c r="D60" s="2">
        <f>B60*30.07</f>
        <v>0</v>
      </c>
      <c r="E60" s="1"/>
      <c r="F60" s="1" t="e">
        <f t="shared" ref="F60:F71" si="27">C60/B60</f>
        <v>#DIV/0!</v>
      </c>
      <c r="G60" s="1"/>
      <c r="H60" s="1"/>
      <c r="I60" s="2">
        <f>G60*35.35</f>
        <v>0</v>
      </c>
      <c r="J60" s="1"/>
      <c r="K60" s="1" t="e">
        <f t="shared" ref="K60:K71" si="28">H60/G60</f>
        <v>#DIV/0!</v>
      </c>
      <c r="L60" s="1"/>
      <c r="M60" s="1">
        <f>L60*25.93</f>
        <v>0</v>
      </c>
      <c r="N60" s="1"/>
      <c r="O60" s="1"/>
      <c r="P60" s="1">
        <f>O60*0.001</f>
        <v>0</v>
      </c>
      <c r="Q60" s="18">
        <f>O60*3.6</f>
        <v>0</v>
      </c>
      <c r="R60" s="12"/>
      <c r="S60" s="2">
        <f>D60*0.002322</f>
        <v>0</v>
      </c>
      <c r="T60" s="2">
        <f>I60*0.002596</f>
        <v>0</v>
      </c>
      <c r="U60" s="2">
        <f>M60*0.001636</f>
        <v>0</v>
      </c>
      <c r="V60" s="2">
        <f>P60*0.454</f>
        <v>0</v>
      </c>
      <c r="W60" s="2">
        <f t="shared" ref="W60:W71" si="29">SUM(S60:V60)</f>
        <v>0</v>
      </c>
    </row>
    <row r="61" spans="1:23" x14ac:dyDescent="0.25">
      <c r="A61" s="4" t="s">
        <v>30</v>
      </c>
      <c r="B61" s="1"/>
      <c r="C61" s="1"/>
      <c r="D61" s="2">
        <f t="shared" ref="D61:D71" si="30">B61*30.07</f>
        <v>0</v>
      </c>
      <c r="E61" s="1"/>
      <c r="F61" s="1" t="e">
        <f t="shared" si="27"/>
        <v>#DIV/0!</v>
      </c>
      <c r="G61" s="1"/>
      <c r="H61" s="1"/>
      <c r="I61" s="2">
        <f t="shared" ref="I61:I71" si="31">G61*35.35</f>
        <v>0</v>
      </c>
      <c r="J61" s="1"/>
      <c r="K61" s="1" t="e">
        <f t="shared" si="28"/>
        <v>#DIV/0!</v>
      </c>
      <c r="L61" s="1"/>
      <c r="M61" s="1">
        <f t="shared" ref="M61:M71" si="32">L61*25.93</f>
        <v>0</v>
      </c>
      <c r="N61" s="1"/>
      <c r="O61" s="1"/>
      <c r="P61" s="1">
        <f t="shared" ref="P61:P71" si="33">O61*0.001</f>
        <v>0</v>
      </c>
      <c r="Q61" s="18">
        <f t="shared" ref="Q61:Q71" si="34">O61*3.6</f>
        <v>0</v>
      </c>
      <c r="R61" s="1"/>
      <c r="S61" s="2">
        <f t="shared" ref="S61:S71" si="35">D61*0.002322</f>
        <v>0</v>
      </c>
      <c r="T61" s="2">
        <f t="shared" ref="T61:T71" si="36">I61*0.002596</f>
        <v>0</v>
      </c>
      <c r="U61" s="2">
        <f t="shared" ref="U61:U71" si="37">M61*0.001636</f>
        <v>0</v>
      </c>
      <c r="V61" s="2">
        <f t="shared" ref="V61:V71" si="38">P61*0.454</f>
        <v>0</v>
      </c>
      <c r="W61" s="2">
        <f t="shared" si="29"/>
        <v>0</v>
      </c>
    </row>
    <row r="62" spans="1:23" x14ac:dyDescent="0.25">
      <c r="A62" s="4" t="s">
        <v>32</v>
      </c>
      <c r="B62" s="1"/>
      <c r="C62" s="1"/>
      <c r="D62" s="2">
        <f t="shared" si="30"/>
        <v>0</v>
      </c>
      <c r="E62" s="1"/>
      <c r="F62" s="1" t="e">
        <f t="shared" si="27"/>
        <v>#DIV/0!</v>
      </c>
      <c r="G62" s="1"/>
      <c r="H62" s="1"/>
      <c r="I62" s="2">
        <f t="shared" si="31"/>
        <v>0</v>
      </c>
      <c r="J62" s="1"/>
      <c r="K62" s="1" t="e">
        <f t="shared" si="28"/>
        <v>#DIV/0!</v>
      </c>
      <c r="L62" s="1"/>
      <c r="M62" s="1">
        <f t="shared" si="32"/>
        <v>0</v>
      </c>
      <c r="N62" s="1"/>
      <c r="O62" s="1"/>
      <c r="P62" s="1">
        <f t="shared" si="33"/>
        <v>0</v>
      </c>
      <c r="Q62" s="18">
        <f t="shared" si="34"/>
        <v>0</v>
      </c>
      <c r="R62" s="1"/>
      <c r="S62" s="2">
        <f t="shared" si="35"/>
        <v>0</v>
      </c>
      <c r="T62" s="2">
        <f t="shared" si="36"/>
        <v>0</v>
      </c>
      <c r="U62" s="2">
        <f t="shared" si="37"/>
        <v>0</v>
      </c>
      <c r="V62" s="2">
        <f t="shared" si="38"/>
        <v>0</v>
      </c>
      <c r="W62" s="2">
        <f t="shared" si="29"/>
        <v>0</v>
      </c>
    </row>
    <row r="63" spans="1:23" x14ac:dyDescent="0.25">
      <c r="A63" s="4" t="s">
        <v>34</v>
      </c>
      <c r="B63" s="1"/>
      <c r="C63" s="1"/>
      <c r="D63" s="2">
        <f t="shared" si="30"/>
        <v>0</v>
      </c>
      <c r="E63" s="1"/>
      <c r="F63" s="1" t="e">
        <f t="shared" si="27"/>
        <v>#DIV/0!</v>
      </c>
      <c r="G63" s="1"/>
      <c r="H63" s="1"/>
      <c r="I63" s="2">
        <f t="shared" si="31"/>
        <v>0</v>
      </c>
      <c r="J63" s="1"/>
      <c r="K63" s="1" t="e">
        <f t="shared" si="28"/>
        <v>#DIV/0!</v>
      </c>
      <c r="L63" s="1"/>
      <c r="M63" s="1">
        <f t="shared" si="32"/>
        <v>0</v>
      </c>
      <c r="N63" s="1"/>
      <c r="O63" s="1"/>
      <c r="P63" s="1">
        <f t="shared" si="33"/>
        <v>0</v>
      </c>
      <c r="Q63" s="18">
        <f t="shared" si="34"/>
        <v>0</v>
      </c>
      <c r="R63" s="1"/>
      <c r="S63" s="2">
        <f t="shared" si="35"/>
        <v>0</v>
      </c>
      <c r="T63" s="2">
        <f t="shared" si="36"/>
        <v>0</v>
      </c>
      <c r="U63" s="2">
        <f t="shared" si="37"/>
        <v>0</v>
      </c>
      <c r="V63" s="2">
        <f t="shared" si="38"/>
        <v>0</v>
      </c>
      <c r="W63" s="2">
        <f t="shared" si="29"/>
        <v>0</v>
      </c>
    </row>
    <row r="64" spans="1:23" x14ac:dyDescent="0.25">
      <c r="A64" s="4" t="s">
        <v>35</v>
      </c>
      <c r="B64" s="1"/>
      <c r="C64" s="1"/>
      <c r="D64" s="2">
        <f t="shared" si="30"/>
        <v>0</v>
      </c>
      <c r="E64" s="1"/>
      <c r="F64" s="1" t="e">
        <f t="shared" si="27"/>
        <v>#DIV/0!</v>
      </c>
      <c r="G64" s="1"/>
      <c r="H64" s="1"/>
      <c r="I64" s="2">
        <f t="shared" si="31"/>
        <v>0</v>
      </c>
      <c r="J64" s="1"/>
      <c r="K64" s="1" t="e">
        <f t="shared" si="28"/>
        <v>#DIV/0!</v>
      </c>
      <c r="L64" s="1"/>
      <c r="M64" s="1">
        <f t="shared" si="32"/>
        <v>0</v>
      </c>
      <c r="N64" s="1"/>
      <c r="O64" s="1"/>
      <c r="P64" s="1">
        <f t="shared" si="33"/>
        <v>0</v>
      </c>
      <c r="Q64" s="18">
        <f t="shared" si="34"/>
        <v>0</v>
      </c>
      <c r="R64" s="1"/>
      <c r="S64" s="2">
        <f t="shared" si="35"/>
        <v>0</v>
      </c>
      <c r="T64" s="2">
        <f t="shared" si="36"/>
        <v>0</v>
      </c>
      <c r="U64" s="2">
        <f t="shared" si="37"/>
        <v>0</v>
      </c>
      <c r="V64" s="2">
        <f t="shared" si="38"/>
        <v>0</v>
      </c>
      <c r="W64" s="2">
        <f t="shared" si="29"/>
        <v>0</v>
      </c>
    </row>
    <row r="65" spans="1:38" x14ac:dyDescent="0.25">
      <c r="A65" s="4" t="s">
        <v>36</v>
      </c>
      <c r="B65" s="1"/>
      <c r="C65" s="1"/>
      <c r="D65" s="2">
        <f t="shared" si="30"/>
        <v>0</v>
      </c>
      <c r="E65" s="1"/>
      <c r="F65" s="1" t="e">
        <f t="shared" si="27"/>
        <v>#DIV/0!</v>
      </c>
      <c r="G65" s="1"/>
      <c r="H65" s="1"/>
      <c r="I65" s="2">
        <f t="shared" si="31"/>
        <v>0</v>
      </c>
      <c r="J65" s="1"/>
      <c r="K65" s="1" t="e">
        <f t="shared" si="28"/>
        <v>#DIV/0!</v>
      </c>
      <c r="L65" s="1"/>
      <c r="M65" s="1">
        <f t="shared" si="32"/>
        <v>0</v>
      </c>
      <c r="N65" s="1"/>
      <c r="O65" s="1"/>
      <c r="P65" s="1">
        <f t="shared" si="33"/>
        <v>0</v>
      </c>
      <c r="Q65" s="18">
        <f t="shared" si="34"/>
        <v>0</v>
      </c>
      <c r="R65" s="1"/>
      <c r="S65" s="2">
        <f t="shared" si="35"/>
        <v>0</v>
      </c>
      <c r="T65" s="2">
        <f t="shared" si="36"/>
        <v>0</v>
      </c>
      <c r="U65" s="2">
        <f t="shared" si="37"/>
        <v>0</v>
      </c>
      <c r="V65" s="2">
        <f t="shared" si="38"/>
        <v>0</v>
      </c>
      <c r="W65" s="2">
        <f t="shared" si="29"/>
        <v>0</v>
      </c>
      <c r="AK65" s="14" t="s">
        <v>5</v>
      </c>
      <c r="AL65" s="14">
        <f>SUM(D60:D71)</f>
        <v>0</v>
      </c>
    </row>
    <row r="66" spans="1:38" x14ac:dyDescent="0.25">
      <c r="A66" s="4" t="s">
        <v>37</v>
      </c>
      <c r="B66" s="1"/>
      <c r="C66" s="1"/>
      <c r="D66" s="2">
        <f t="shared" si="30"/>
        <v>0</v>
      </c>
      <c r="E66" s="1"/>
      <c r="F66" s="1" t="e">
        <f t="shared" si="27"/>
        <v>#DIV/0!</v>
      </c>
      <c r="G66" s="1"/>
      <c r="H66" s="1"/>
      <c r="I66" s="2">
        <f t="shared" si="31"/>
        <v>0</v>
      </c>
      <c r="J66" s="1"/>
      <c r="K66" s="1" t="e">
        <f t="shared" si="28"/>
        <v>#DIV/0!</v>
      </c>
      <c r="L66" s="1"/>
      <c r="M66" s="1">
        <f t="shared" si="32"/>
        <v>0</v>
      </c>
      <c r="N66" s="1"/>
      <c r="O66" s="1"/>
      <c r="P66" s="1">
        <f t="shared" si="33"/>
        <v>0</v>
      </c>
      <c r="Q66" s="18">
        <f t="shared" si="34"/>
        <v>0</v>
      </c>
      <c r="R66" s="1"/>
      <c r="S66" s="2">
        <f t="shared" si="35"/>
        <v>0</v>
      </c>
      <c r="T66" s="2">
        <f t="shared" si="36"/>
        <v>0</v>
      </c>
      <c r="U66" s="2">
        <f t="shared" si="37"/>
        <v>0</v>
      </c>
      <c r="V66" s="2">
        <f t="shared" si="38"/>
        <v>0</v>
      </c>
      <c r="W66" s="2">
        <f t="shared" si="29"/>
        <v>0</v>
      </c>
      <c r="AK66" s="14" t="s">
        <v>29</v>
      </c>
      <c r="AL66" s="14">
        <f>SUM(I60:I71)</f>
        <v>0</v>
      </c>
    </row>
    <row r="67" spans="1:38" x14ac:dyDescent="0.25">
      <c r="A67" s="4" t="s">
        <v>38</v>
      </c>
      <c r="B67" s="1"/>
      <c r="C67" s="1"/>
      <c r="D67" s="2">
        <f t="shared" si="30"/>
        <v>0</v>
      </c>
      <c r="E67" s="1"/>
      <c r="F67" s="1" t="e">
        <f t="shared" si="27"/>
        <v>#DIV/0!</v>
      </c>
      <c r="G67" s="1"/>
      <c r="H67" s="1"/>
      <c r="I67" s="2">
        <f t="shared" si="31"/>
        <v>0</v>
      </c>
      <c r="J67" s="1"/>
      <c r="K67" s="1" t="e">
        <f t="shared" si="28"/>
        <v>#DIV/0!</v>
      </c>
      <c r="L67" s="1"/>
      <c r="M67" s="1">
        <f t="shared" si="32"/>
        <v>0</v>
      </c>
      <c r="N67" s="1"/>
      <c r="O67" s="1"/>
      <c r="P67" s="1">
        <f t="shared" si="33"/>
        <v>0</v>
      </c>
      <c r="Q67" s="18">
        <f t="shared" si="34"/>
        <v>0</v>
      </c>
      <c r="R67" s="1"/>
      <c r="S67" s="2">
        <f t="shared" si="35"/>
        <v>0</v>
      </c>
      <c r="T67" s="2">
        <f t="shared" si="36"/>
        <v>0</v>
      </c>
      <c r="U67" s="2">
        <f t="shared" si="37"/>
        <v>0</v>
      </c>
      <c r="V67" s="2">
        <f t="shared" si="38"/>
        <v>0</v>
      </c>
      <c r="W67" s="2">
        <f t="shared" si="29"/>
        <v>0</v>
      </c>
      <c r="AK67" s="14" t="s">
        <v>31</v>
      </c>
      <c r="AL67" s="15">
        <f>SUM(M60:M71)</f>
        <v>0</v>
      </c>
    </row>
    <row r="68" spans="1:38" x14ac:dyDescent="0.25">
      <c r="A68" s="4" t="s">
        <v>39</v>
      </c>
      <c r="B68" s="1"/>
      <c r="C68" s="1"/>
      <c r="D68" s="2">
        <f t="shared" si="30"/>
        <v>0</v>
      </c>
      <c r="E68" s="1"/>
      <c r="F68" s="1" t="e">
        <f t="shared" si="27"/>
        <v>#DIV/0!</v>
      </c>
      <c r="G68" s="1"/>
      <c r="H68" s="1"/>
      <c r="I68" s="2">
        <f t="shared" si="31"/>
        <v>0</v>
      </c>
      <c r="J68" s="1"/>
      <c r="K68" s="1" t="e">
        <f t="shared" si="28"/>
        <v>#DIV/0!</v>
      </c>
      <c r="L68" s="1"/>
      <c r="M68" s="1">
        <f t="shared" si="32"/>
        <v>0</v>
      </c>
      <c r="N68" s="1"/>
      <c r="O68" s="1"/>
      <c r="P68" s="1">
        <f t="shared" si="33"/>
        <v>0</v>
      </c>
      <c r="Q68" s="18">
        <f t="shared" si="34"/>
        <v>0</v>
      </c>
      <c r="R68" s="1"/>
      <c r="S68" s="2">
        <f t="shared" si="35"/>
        <v>0</v>
      </c>
      <c r="T68" s="2">
        <f t="shared" si="36"/>
        <v>0</v>
      </c>
      <c r="U68" s="2">
        <f t="shared" si="37"/>
        <v>0</v>
      </c>
      <c r="V68" s="2">
        <f t="shared" si="38"/>
        <v>0</v>
      </c>
      <c r="W68" s="2">
        <f t="shared" si="29"/>
        <v>0</v>
      </c>
      <c r="AK68" s="14" t="s">
        <v>33</v>
      </c>
      <c r="AL68" s="16">
        <f>SUM(Q60:Q71)</f>
        <v>0</v>
      </c>
    </row>
    <row r="69" spans="1:38" x14ac:dyDescent="0.25">
      <c r="A69" s="4" t="s">
        <v>40</v>
      </c>
      <c r="B69" s="1"/>
      <c r="C69" s="1"/>
      <c r="D69" s="2">
        <f t="shared" si="30"/>
        <v>0</v>
      </c>
      <c r="E69" s="1"/>
      <c r="F69" s="1" t="e">
        <f t="shared" si="27"/>
        <v>#DIV/0!</v>
      </c>
      <c r="G69" s="1"/>
      <c r="H69" s="1"/>
      <c r="I69" s="2">
        <f t="shared" si="31"/>
        <v>0</v>
      </c>
      <c r="J69" s="1"/>
      <c r="K69" s="1" t="e">
        <f t="shared" si="28"/>
        <v>#DIV/0!</v>
      </c>
      <c r="L69" s="1"/>
      <c r="M69" s="1">
        <f t="shared" si="32"/>
        <v>0</v>
      </c>
      <c r="N69" s="1"/>
      <c r="O69" s="1"/>
      <c r="P69" s="1">
        <f t="shared" si="33"/>
        <v>0</v>
      </c>
      <c r="Q69" s="18">
        <f t="shared" si="34"/>
        <v>0</v>
      </c>
      <c r="R69" s="1"/>
      <c r="S69" s="2">
        <f t="shared" si="35"/>
        <v>0</v>
      </c>
      <c r="T69" s="2">
        <f t="shared" si="36"/>
        <v>0</v>
      </c>
      <c r="U69" s="2">
        <f t="shared" si="37"/>
        <v>0</v>
      </c>
      <c r="V69" s="2">
        <f t="shared" si="38"/>
        <v>0</v>
      </c>
      <c r="W69" s="2">
        <f t="shared" si="29"/>
        <v>0</v>
      </c>
    </row>
    <row r="70" spans="1:38" x14ac:dyDescent="0.25">
      <c r="A70" s="4" t="s">
        <v>41</v>
      </c>
      <c r="B70" s="1"/>
      <c r="C70" s="1"/>
      <c r="D70" s="2">
        <f t="shared" si="30"/>
        <v>0</v>
      </c>
      <c r="E70" s="1"/>
      <c r="F70" s="1" t="e">
        <f t="shared" si="27"/>
        <v>#DIV/0!</v>
      </c>
      <c r="G70" s="1"/>
      <c r="H70" s="1"/>
      <c r="I70" s="2">
        <f t="shared" si="31"/>
        <v>0</v>
      </c>
      <c r="J70" s="1"/>
      <c r="K70" s="1" t="e">
        <f t="shared" si="28"/>
        <v>#DIV/0!</v>
      </c>
      <c r="L70" s="1"/>
      <c r="M70" s="1">
        <f t="shared" si="32"/>
        <v>0</v>
      </c>
      <c r="N70" s="1"/>
      <c r="O70" s="1"/>
      <c r="P70" s="1">
        <f t="shared" si="33"/>
        <v>0</v>
      </c>
      <c r="Q70" s="18">
        <f t="shared" si="34"/>
        <v>0</v>
      </c>
      <c r="R70" s="1"/>
      <c r="S70" s="2">
        <f t="shared" si="35"/>
        <v>0</v>
      </c>
      <c r="T70" s="2">
        <f t="shared" si="36"/>
        <v>0</v>
      </c>
      <c r="U70" s="2">
        <f t="shared" si="37"/>
        <v>0</v>
      </c>
      <c r="V70" s="2">
        <f t="shared" si="38"/>
        <v>0</v>
      </c>
      <c r="W70" s="2">
        <f t="shared" si="29"/>
        <v>0</v>
      </c>
    </row>
    <row r="71" spans="1:38" x14ac:dyDescent="0.25">
      <c r="A71" s="11" t="s">
        <v>42</v>
      </c>
      <c r="B71" s="1"/>
      <c r="C71" s="1"/>
      <c r="D71" s="2">
        <f t="shared" si="30"/>
        <v>0</v>
      </c>
      <c r="E71" s="1"/>
      <c r="F71" s="1" t="e">
        <f t="shared" si="27"/>
        <v>#DIV/0!</v>
      </c>
      <c r="G71" s="1"/>
      <c r="H71" s="1"/>
      <c r="I71" s="2">
        <f t="shared" si="31"/>
        <v>0</v>
      </c>
      <c r="J71" s="1"/>
      <c r="K71" s="1" t="e">
        <f t="shared" si="28"/>
        <v>#DIV/0!</v>
      </c>
      <c r="L71" s="1"/>
      <c r="M71" s="1">
        <f t="shared" si="32"/>
        <v>0</v>
      </c>
      <c r="N71" s="1"/>
      <c r="O71" s="1"/>
      <c r="P71" s="1">
        <f t="shared" si="33"/>
        <v>0</v>
      </c>
      <c r="Q71" s="18">
        <f t="shared" si="34"/>
        <v>0</v>
      </c>
      <c r="R71" s="1"/>
      <c r="S71" s="2">
        <f t="shared" si="35"/>
        <v>0</v>
      </c>
      <c r="T71" s="2">
        <f t="shared" si="36"/>
        <v>0</v>
      </c>
      <c r="U71" s="2">
        <f t="shared" si="37"/>
        <v>0</v>
      </c>
      <c r="V71" s="2">
        <f t="shared" si="38"/>
        <v>0</v>
      </c>
      <c r="W71" s="2">
        <f t="shared" si="29"/>
        <v>0</v>
      </c>
    </row>
    <row r="72" spans="1:38" x14ac:dyDescent="0.25">
      <c r="A72" s="9"/>
      <c r="B72" s="6"/>
      <c r="C72" s="6"/>
      <c r="D72" s="5"/>
      <c r="E72" s="6"/>
      <c r="F72" s="6"/>
      <c r="G72" s="6"/>
      <c r="H72" s="6"/>
      <c r="I72" s="5"/>
      <c r="J72" s="6"/>
      <c r="K72" s="6"/>
      <c r="L72" s="6"/>
      <c r="M72" s="6"/>
      <c r="N72" s="6"/>
      <c r="O72" s="6"/>
      <c r="P72" s="6"/>
      <c r="Q72" s="10"/>
      <c r="R72" s="6"/>
      <c r="S72" s="5"/>
      <c r="T72" s="5"/>
      <c r="U72" s="5"/>
      <c r="V72" s="5"/>
      <c r="W72" s="5"/>
    </row>
    <row r="73" spans="1:38" x14ac:dyDescent="0.25">
      <c r="A73" s="11" t="s">
        <v>43</v>
      </c>
      <c r="B73" s="7">
        <f t="shared" ref="B73:P73" si="39">SUM(B60:B71)</f>
        <v>0</v>
      </c>
      <c r="C73" s="7">
        <f t="shared" si="39"/>
        <v>0</v>
      </c>
      <c r="D73" s="7">
        <f t="shared" si="39"/>
        <v>0</v>
      </c>
      <c r="E73" s="7">
        <f t="shared" si="39"/>
        <v>0</v>
      </c>
      <c r="F73" s="7" t="e">
        <f t="shared" si="39"/>
        <v>#DIV/0!</v>
      </c>
      <c r="G73" s="7">
        <f t="shared" si="39"/>
        <v>0</v>
      </c>
      <c r="H73" s="7">
        <f t="shared" si="39"/>
        <v>0</v>
      </c>
      <c r="I73" s="7">
        <f t="shared" si="39"/>
        <v>0</v>
      </c>
      <c r="J73" s="7">
        <f t="shared" si="39"/>
        <v>0</v>
      </c>
      <c r="K73" s="7" t="e">
        <f t="shared" si="39"/>
        <v>#DIV/0!</v>
      </c>
      <c r="L73" s="7">
        <f t="shared" si="39"/>
        <v>0</v>
      </c>
      <c r="M73" s="7">
        <f t="shared" si="39"/>
        <v>0</v>
      </c>
      <c r="N73" s="7">
        <f t="shared" si="39"/>
        <v>0</v>
      </c>
      <c r="O73" s="7">
        <f t="shared" si="39"/>
        <v>0</v>
      </c>
      <c r="P73" s="7">
        <f t="shared" si="39"/>
        <v>0</v>
      </c>
      <c r="Q73" s="7">
        <f t="shared" ref="Q73:W73" si="40">SUM(Q60:Q71)</f>
        <v>0</v>
      </c>
      <c r="R73" s="7">
        <f t="shared" si="40"/>
        <v>0</v>
      </c>
      <c r="S73" s="7">
        <f t="shared" si="40"/>
        <v>0</v>
      </c>
      <c r="T73" s="7">
        <f t="shared" si="40"/>
        <v>0</v>
      </c>
      <c r="U73" s="7">
        <f t="shared" si="40"/>
        <v>0</v>
      </c>
      <c r="V73" s="7">
        <f t="shared" si="40"/>
        <v>0</v>
      </c>
      <c r="W73" s="7">
        <f t="shared" si="40"/>
        <v>0</v>
      </c>
    </row>
    <row r="74" spans="1:38" ht="15" customHeight="1" x14ac:dyDescent="0.25"/>
    <row r="75" spans="1:38" ht="15" customHeight="1" x14ac:dyDescent="0.25"/>
    <row r="79" spans="1:38" ht="15" customHeight="1" x14ac:dyDescent="0.25">
      <c r="E79" s="13" t="s">
        <v>51</v>
      </c>
      <c r="F79" s="47" t="s">
        <v>52</v>
      </c>
      <c r="G79" s="48"/>
      <c r="H79" s="48"/>
      <c r="I79" s="48"/>
      <c r="J79" s="48"/>
      <c r="K79" s="48"/>
      <c r="L79" s="48"/>
      <c r="M79" s="48"/>
      <c r="N79" s="49"/>
    </row>
    <row r="80" spans="1:38" ht="15" customHeight="1" x14ac:dyDescent="0.25">
      <c r="E80" s="13">
        <v>1</v>
      </c>
      <c r="F80" s="44" t="s">
        <v>53</v>
      </c>
      <c r="G80" s="45"/>
      <c r="H80" s="45"/>
      <c r="I80" s="45"/>
      <c r="J80" s="45"/>
      <c r="K80" s="45"/>
      <c r="L80" s="45"/>
      <c r="M80" s="45"/>
      <c r="N80" s="46"/>
    </row>
    <row r="81" spans="5:14" ht="15" customHeight="1" x14ac:dyDescent="0.25">
      <c r="E81" s="13">
        <v>2</v>
      </c>
      <c r="F81" s="44" t="s">
        <v>54</v>
      </c>
      <c r="G81" s="45"/>
      <c r="H81" s="45"/>
      <c r="I81" s="45"/>
      <c r="J81" s="45"/>
      <c r="K81" s="45"/>
      <c r="L81" s="45"/>
      <c r="M81" s="45"/>
      <c r="N81" s="46"/>
    </row>
    <row r="82" spans="5:14" ht="15" customHeight="1" x14ac:dyDescent="0.25">
      <c r="E82" s="13">
        <v>3</v>
      </c>
      <c r="F82" s="44" t="s">
        <v>55</v>
      </c>
      <c r="G82" s="45"/>
      <c r="H82" s="45"/>
      <c r="I82" s="45"/>
      <c r="J82" s="45"/>
      <c r="K82" s="45"/>
      <c r="L82" s="45"/>
      <c r="M82" s="45"/>
      <c r="N82" s="46"/>
    </row>
    <row r="83" spans="5:14" ht="15" customHeight="1" x14ac:dyDescent="0.25">
      <c r="E83" s="13">
        <v>4</v>
      </c>
      <c r="F83" s="44" t="s">
        <v>56</v>
      </c>
      <c r="G83" s="45"/>
      <c r="H83" s="45"/>
      <c r="I83" s="45"/>
      <c r="J83" s="45"/>
      <c r="K83" s="45"/>
      <c r="L83" s="45"/>
      <c r="M83" s="45"/>
      <c r="N83" s="46"/>
    </row>
    <row r="84" spans="5:14" ht="15" customHeight="1" x14ac:dyDescent="0.25">
      <c r="E84" s="13">
        <v>5</v>
      </c>
      <c r="F84" s="44" t="s">
        <v>57</v>
      </c>
      <c r="G84" s="45"/>
      <c r="H84" s="45"/>
      <c r="I84" s="45"/>
      <c r="J84" s="45"/>
      <c r="K84" s="45"/>
      <c r="L84" s="45"/>
      <c r="M84" s="45"/>
      <c r="N84" s="46"/>
    </row>
    <row r="85" spans="5:14" x14ac:dyDescent="0.25">
      <c r="E85" s="13">
        <v>6</v>
      </c>
      <c r="F85" s="50" t="s">
        <v>58</v>
      </c>
      <c r="G85" s="51"/>
      <c r="H85" s="51"/>
      <c r="I85" s="51"/>
      <c r="J85" s="51"/>
      <c r="K85" s="51"/>
      <c r="L85" s="51"/>
      <c r="M85" s="51"/>
      <c r="N85" s="52"/>
    </row>
    <row r="86" spans="5:14" ht="15" customHeight="1" x14ac:dyDescent="0.25">
      <c r="E86" s="13">
        <v>7</v>
      </c>
      <c r="F86" s="44" t="s">
        <v>59</v>
      </c>
      <c r="G86" s="45"/>
      <c r="H86" s="45"/>
      <c r="I86" s="45"/>
      <c r="J86" s="45"/>
      <c r="K86" s="45"/>
      <c r="L86" s="45"/>
      <c r="M86" s="45"/>
      <c r="N86" s="46"/>
    </row>
    <row r="87" spans="5:14" ht="15" customHeight="1" x14ac:dyDescent="0.25">
      <c r="E87" s="13">
        <v>8</v>
      </c>
      <c r="F87" s="44" t="s">
        <v>60</v>
      </c>
      <c r="G87" s="45"/>
      <c r="H87" s="45"/>
      <c r="I87" s="45"/>
      <c r="J87" s="45"/>
      <c r="K87" s="45"/>
      <c r="L87" s="45"/>
      <c r="M87" s="45"/>
      <c r="N87" s="46"/>
    </row>
    <row r="88" spans="5:14" x14ac:dyDescent="0.25">
      <c r="E88" s="13">
        <v>9</v>
      </c>
      <c r="F88" s="44" t="s">
        <v>61</v>
      </c>
      <c r="G88" s="45"/>
      <c r="H88" s="45"/>
      <c r="I88" s="45"/>
      <c r="J88" s="45"/>
      <c r="K88" s="45"/>
      <c r="L88" s="45"/>
      <c r="M88" s="45"/>
      <c r="N88" s="46"/>
    </row>
    <row r="89" spans="5:14" x14ac:dyDescent="0.25">
      <c r="E89" s="13">
        <v>10</v>
      </c>
      <c r="F89" s="50" t="s">
        <v>62</v>
      </c>
      <c r="G89" s="51"/>
      <c r="H89" s="51"/>
      <c r="I89" s="51"/>
      <c r="J89" s="51"/>
      <c r="K89" s="51"/>
      <c r="L89" s="51"/>
      <c r="M89" s="51"/>
      <c r="N89" s="52"/>
    </row>
    <row r="90" spans="5:14" x14ac:dyDescent="0.25">
      <c r="E90" s="13">
        <v>11</v>
      </c>
      <c r="F90" s="50" t="s">
        <v>63</v>
      </c>
      <c r="G90" s="51"/>
      <c r="H90" s="51"/>
      <c r="I90" s="51"/>
      <c r="J90" s="51"/>
      <c r="K90" s="51"/>
      <c r="L90" s="51"/>
      <c r="M90" s="51"/>
      <c r="N90" s="52"/>
    </row>
    <row r="91" spans="5:14" ht="15.75" customHeight="1" x14ac:dyDescent="0.25">
      <c r="E91" s="53" t="s">
        <v>64</v>
      </c>
      <c r="F91" s="53"/>
      <c r="G91" s="53"/>
      <c r="H91" s="53"/>
      <c r="I91" s="53"/>
      <c r="J91" s="53"/>
      <c r="K91" s="53"/>
      <c r="L91" s="53"/>
      <c r="M91" s="53"/>
      <c r="N91" s="53"/>
    </row>
    <row r="92" spans="5:14" x14ac:dyDescent="0.25">
      <c r="E92" s="54"/>
      <c r="F92" s="54"/>
      <c r="G92" s="54"/>
      <c r="H92" s="54"/>
      <c r="I92" s="54"/>
      <c r="J92" s="54"/>
      <c r="K92" s="54"/>
      <c r="L92" s="54"/>
      <c r="M92" s="54"/>
      <c r="N92" s="54"/>
    </row>
  </sheetData>
  <mergeCells count="48">
    <mergeCell ref="F90:N90"/>
    <mergeCell ref="E91:N92"/>
    <mergeCell ref="F84:N84"/>
    <mergeCell ref="F85:N85"/>
    <mergeCell ref="F86:N86"/>
    <mergeCell ref="F87:N87"/>
    <mergeCell ref="F88:N88"/>
    <mergeCell ref="F89:N89"/>
    <mergeCell ref="F80:N80"/>
    <mergeCell ref="F79:N79"/>
    <mergeCell ref="F81:N81"/>
    <mergeCell ref="F82:N82"/>
    <mergeCell ref="F83:N83"/>
    <mergeCell ref="C3:D6"/>
    <mergeCell ref="E5:L6"/>
    <mergeCell ref="E3:L4"/>
    <mergeCell ref="M3:N4"/>
    <mergeCell ref="M5:N6"/>
    <mergeCell ref="W10:W11"/>
    <mergeCell ref="B9:W9"/>
    <mergeCell ref="O10:R10"/>
    <mergeCell ref="B10:F10"/>
    <mergeCell ref="G10:K10"/>
    <mergeCell ref="L10:N10"/>
    <mergeCell ref="V58:V59"/>
    <mergeCell ref="V10:V11"/>
    <mergeCell ref="B57:W57"/>
    <mergeCell ref="B58:F58"/>
    <mergeCell ref="G58:K58"/>
    <mergeCell ref="L58:N58"/>
    <mergeCell ref="O58:R58"/>
    <mergeCell ref="S58:S59"/>
    <mergeCell ref="T58:T59"/>
    <mergeCell ref="U58:U59"/>
    <mergeCell ref="W58:W59"/>
    <mergeCell ref="W34:W35"/>
    <mergeCell ref="S10:S11"/>
    <mergeCell ref="T10:T11"/>
    <mergeCell ref="U10:U11"/>
    <mergeCell ref="B33:W33"/>
    <mergeCell ref="T34:T35"/>
    <mergeCell ref="U34:U35"/>
    <mergeCell ref="V34:V35"/>
    <mergeCell ref="B34:F34"/>
    <mergeCell ref="G34:K34"/>
    <mergeCell ref="L34:N34"/>
    <mergeCell ref="O34:R34"/>
    <mergeCell ref="S34:S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Consumos de energía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Brenda Pacheco Hernandez</dc:creator>
  <cp:keywords/>
  <dc:description/>
  <cp:lastModifiedBy>DEPARTAMENTO CALIDAD</cp:lastModifiedBy>
  <cp:revision/>
  <dcterms:created xsi:type="dcterms:W3CDTF">2018-04-26T02:11:52Z</dcterms:created>
  <dcterms:modified xsi:type="dcterms:W3CDTF">2024-08-16T19:00:36Z</dcterms:modified>
  <cp:category/>
  <cp:contentStatus/>
</cp:coreProperties>
</file>